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filterPrivacy="1"/>
  <xr:revisionPtr revIDLastSave="0" documentId="8_{0D514342-D854-47FA-BD5F-9A71A6AF91B5}" xr6:coauthVersionLast="47" xr6:coauthVersionMax="47" xr10:uidLastSave="{00000000-0000-0000-0000-000000000000}"/>
  <bookViews>
    <workbookView xWindow="-108" yWindow="-108" windowWidth="23256" windowHeight="12720" activeTab="1" xr2:uid="{00000000-000D-0000-FFFF-FFFF00000000}"/>
  </bookViews>
  <sheets>
    <sheet name="Вся инфа" sheetId="1" r:id="rId1"/>
    <sheet name="На сайт" sheetId="2" r:id="rId2"/>
  </sheets>
  <definedNames>
    <definedName name="_xlnm.Print_Area" localSheetId="0">'Вся инфа'!$A$1:$K$90</definedName>
    <definedName name="_xlnm.Print_Area" localSheetId="1">'На сайт'!$B$1:$L$25</definedName>
  </definedNames>
  <calcPr calcId="181029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5" i="1" l="1"/>
  <c r="B72" i="1" l="1"/>
  <c r="B73" i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71" i="1"/>
  <c r="K15" i="1" l="1"/>
  <c r="B5" i="1" l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</calcChain>
</file>

<file path=xl/sharedStrings.xml><?xml version="1.0" encoding="utf-8"?>
<sst xmlns="http://schemas.openxmlformats.org/spreadsheetml/2006/main" count="779" uniqueCount="316">
  <si>
    <t>РЕЕСТР</t>
  </si>
  <si>
    <t>ПУСТУЮЩИХ ЖИЛЫХ ДОМОВ</t>
  </si>
  <si>
    <t>Адрес пустующего дом</t>
  </si>
  <si>
    <t>Номер записи в реестре пустующих</t>
  </si>
  <si>
    <t>ID в Едином
реестре пустующих</t>
  </si>
  <si>
    <t>Сельисполком</t>
  </si>
  <si>
    <t>Богдановский</t>
  </si>
  <si>
    <t>аг. Богдановка, ул. Полевая, 17</t>
  </si>
  <si>
    <t>24.08.2020 № 1440</t>
  </si>
  <si>
    <t>-</t>
  </si>
  <si>
    <t>13.12.2021 № 2201</t>
  </si>
  <si>
    <t>Лунинский</t>
  </si>
  <si>
    <t>аг. Лобча, ул. Школьная, 27</t>
  </si>
  <si>
    <t>06.06.2022 № 1002</t>
  </si>
  <si>
    <t>аг. Лунин, ул. Крестьянская, 87</t>
  </si>
  <si>
    <t>аг. Лунин, ул. Луговая, 16</t>
  </si>
  <si>
    <t>Бостынский</t>
  </si>
  <si>
    <t>аг. Бостынь, ул. Восточная, 68</t>
  </si>
  <si>
    <t>18.05.2022 № 901</t>
  </si>
  <si>
    <t>аг. Бостынь, ул. Восточная, 4</t>
  </si>
  <si>
    <t>17.10.2022 № 1828</t>
  </si>
  <si>
    <t>аг. Бостынь, ул. Восточная, 44</t>
  </si>
  <si>
    <t>аг. Бостынь, ул. Ганцевичская, 3</t>
  </si>
  <si>
    <t>аг. Бостынь, ул. Советская, 110А</t>
  </si>
  <si>
    <t>Редигеровский</t>
  </si>
  <si>
    <t>аг. Редигерово, ул. Центральная, 14А</t>
  </si>
  <si>
    <t>26.09.2022 № 1692</t>
  </si>
  <si>
    <t>д. Флерово, ул. Полесская, 18</t>
  </si>
  <si>
    <t>д. Флерово, ул. Полесская, 23</t>
  </si>
  <si>
    <t>д. Флерово, ул. Полесская, 26</t>
  </si>
  <si>
    <t>аг. Богдановка, ул. Брестская, 51</t>
  </si>
  <si>
    <t>01.08.2022 № 1336</t>
  </si>
  <si>
    <t>Вульковский</t>
  </si>
  <si>
    <t>д. Бродница, ул. Песчаная, 8Д</t>
  </si>
  <si>
    <t>25.07.2022 № 1302</t>
  </si>
  <si>
    <t>д. Бродница, ул. Садовая, 5</t>
  </si>
  <si>
    <t>д. Застенок, пер. Лесной, 4</t>
  </si>
  <si>
    <t>Лахвенский</t>
  </si>
  <si>
    <t>д. Лахва, ул. Городокская, 33</t>
  </si>
  <si>
    <t>10.10.2022 № 1774</t>
  </si>
  <si>
    <t>д. Лахва, ул. Новая, 20А</t>
  </si>
  <si>
    <t>д. Лахва, ул. Октябрская, 33</t>
  </si>
  <si>
    <t>д. Лахва, ул. Трудовая, 22</t>
  </si>
  <si>
    <t>д. Лахва, ул. Трудовая, 51</t>
  </si>
  <si>
    <t>д. Лахва, ул. Советская, 58</t>
  </si>
  <si>
    <t>аг. Любань, ул. Синкевичская, 51</t>
  </si>
  <si>
    <t>аг. Любань, ул. Синкевичская, 71</t>
  </si>
  <si>
    <t>д. Лахва, ул. Трудовая, 9</t>
  </si>
  <si>
    <t>16.01.2023 № 83</t>
  </si>
  <si>
    <t>Дятловичский</t>
  </si>
  <si>
    <t>д. Ст.Дятловичи, ул. Лесная, 10</t>
  </si>
  <si>
    <t>22.08.2022 № 1463</t>
  </si>
  <si>
    <t>аг. Богдановка, ул. Советская, 122</t>
  </si>
  <si>
    <t>аг. Богдановка, ул. Советская, 22</t>
  </si>
  <si>
    <t>аг. Богдановка, ул. Советская, 48</t>
  </si>
  <si>
    <t>аг. Богдановка, ул. Советская, 180</t>
  </si>
  <si>
    <t>30.12.2021 № 2366</t>
  </si>
  <si>
    <t>аг. Вулька-2, ул. Советская, 130</t>
  </si>
  <si>
    <t>19.07.2021 № 1219</t>
  </si>
  <si>
    <t>Городокский</t>
  </si>
  <si>
    <t>д. Дребск, ул. Павла Ковалевича, 29</t>
  </si>
  <si>
    <t>21.02.2022 № 297</t>
  </si>
  <si>
    <t>д. Лахва, ул. Городокская, 12</t>
  </si>
  <si>
    <t>аг. Лунин, ул. Иркутско-Пинской Дивизии, 131</t>
  </si>
  <si>
    <t>аг. Лунин, ул. Крестьянская, 21</t>
  </si>
  <si>
    <t>аг. Лунин, ул. Крестьянская, 95</t>
  </si>
  <si>
    <t>Дворецкий</t>
  </si>
  <si>
    <t>д. Ракитно, ул. Партизанская, 42</t>
  </si>
  <si>
    <t>Чучевичский</t>
  </si>
  <si>
    <t>д. Боровики, ул. Ленина, 4</t>
  </si>
  <si>
    <t>26.07.2021 № 1257</t>
  </si>
  <si>
    <t>аг. Богдановка, ул. Партизанская, 33</t>
  </si>
  <si>
    <t>аг. Бостынь, ул. Советская, 156</t>
  </si>
  <si>
    <t>Синкевичский</t>
  </si>
  <si>
    <t>д. Ситницкий Двор, ул. Партизанская, 19</t>
  </si>
  <si>
    <t>23.08.2021 № 1434</t>
  </si>
  <si>
    <t>16.01.2023 № 84</t>
  </si>
  <si>
    <t>д. Ситницкий Двор, ул. Партизанская, 29</t>
  </si>
  <si>
    <t>д. Ситницкий Двор, ул. Партизанская, 36</t>
  </si>
  <si>
    <t>д. Ситницкий Двор, ул. Партизанская, 41</t>
  </si>
  <si>
    <t>аг. Синкевичи, ул. Комсомольская, 92Б</t>
  </si>
  <si>
    <t>23.05.2017 № 714</t>
  </si>
  <si>
    <t>г. Лунинец, ул. Сельская, 45</t>
  </si>
  <si>
    <t>14.03.2022 № 451</t>
  </si>
  <si>
    <t>04.04.2022 № 591</t>
  </si>
  <si>
    <t>г. Лунинец, ул. Первомайская, 28/2</t>
  </si>
  <si>
    <t>г. Лунинец, ул. Первомайская, 28/3</t>
  </si>
  <si>
    <t>18.04.2022 № 730</t>
  </si>
  <si>
    <t>аг. Дятловичи, ул. Гагарина, 26</t>
  </si>
  <si>
    <t>30.05.2022 № 956</t>
  </si>
  <si>
    <t>д. Куповцы, ул. Первомайская, 17</t>
  </si>
  <si>
    <t>д. Ст.Дятловичи, ул. Лесная, 29</t>
  </si>
  <si>
    <t>аг. Лобча, ул. Крестьянская, 14</t>
  </si>
  <si>
    <t>аг. Лобча, ул. Полевая, 8</t>
  </si>
  <si>
    <t>аг. Лунин, ул. Крестьянская, 42</t>
  </si>
  <si>
    <t>аг. Лунин, ул. Лесная, 16</t>
  </si>
  <si>
    <t>аг. Лунин, ул. Лесная, 21</t>
  </si>
  <si>
    <t>аг. Лунин, ул. Тихая, 2</t>
  </si>
  <si>
    <t>аг. Вулька-2, ул. Подлесочная, 84</t>
  </si>
  <si>
    <t>д. Бродница, ул. Новая, 33</t>
  </si>
  <si>
    <t>Решение о внесении 
изменений (исправлений)</t>
  </si>
  <si>
    <t>23.01.2023 № 126</t>
  </si>
  <si>
    <t>Лунинец</t>
  </si>
  <si>
    <t>еще не внесен 
в реестр</t>
  </si>
  <si>
    <t>Снос
Решение о сносе 19.01.2023 № 4</t>
  </si>
  <si>
    <t>снесен</t>
  </si>
  <si>
    <t>все данные вснесены
в Единый реестр</t>
  </si>
  <si>
    <t>gENUaShLYa</t>
  </si>
  <si>
    <t>92 238
92 236</t>
  </si>
  <si>
    <t>56 125
56 126</t>
  </si>
  <si>
    <t>78 236
78 280</t>
  </si>
  <si>
    <t>аг. Богдановка, ул. Школьная, 10</t>
  </si>
  <si>
    <t>06.03.2023 № 385</t>
  </si>
  <si>
    <t>по решению суда оставленно без рассмотрения
собственник будет использовать по назначению</t>
  </si>
  <si>
    <t>уточнить по заявлению
собственник намер использовать дом по назначению</t>
  </si>
  <si>
    <t>10.04.2023 № 617</t>
  </si>
  <si>
    <t>г. Лунинец, ул. Красная, 87</t>
  </si>
  <si>
    <t>10.04.2023 № 616</t>
  </si>
  <si>
    <t>аг. Лунин, ул. Крестьянская, 51</t>
  </si>
  <si>
    <t>аг. Лунин, ул. Крестьянская, 76</t>
  </si>
  <si>
    <t>аг. Лунин, ул. Крестьянская, 94</t>
  </si>
  <si>
    <t>аг. Лунин, ул. Крестьянская, 173</t>
  </si>
  <si>
    <t>аг. Лунин, ул. Крестьянская, 206</t>
  </si>
  <si>
    <t>аг. Полесский, ул. 8 Марта, 6</t>
  </si>
  <si>
    <t>аг. Лобча, ул. Советская, 90</t>
  </si>
  <si>
    <t>87Udoret358a</t>
  </si>
  <si>
    <t>д. М.Чучевичи, ул. Ленина, 64</t>
  </si>
  <si>
    <t>аг. Б.Чучевичи, ул. Красная, 6</t>
  </si>
  <si>
    <t>аг. Б.Чучевичи, ул. Ленина, 104</t>
  </si>
  <si>
    <t>д. Кормуж, ул. Ленина, 2</t>
  </si>
  <si>
    <t>аг. Синкевичи, ул. Кулакевича, 2</t>
  </si>
  <si>
    <t>аг. Синкевичи, ул. Комсомольская, 74</t>
  </si>
  <si>
    <t>д. Мокрово, ул. М.Шевчика, 15</t>
  </si>
  <si>
    <t>д. Мокрово, ул. М.Шевчика, 17</t>
  </si>
  <si>
    <t>д. Намокрово, ул. Намокровская, 3</t>
  </si>
  <si>
    <t>д. Вильча, ул. Восточная, 14</t>
  </si>
  <si>
    <t>д. Вильча, ул. Восточная, 10</t>
  </si>
  <si>
    <t>д. Ситница, ул. Западная, 16</t>
  </si>
  <si>
    <t>д. Ситница, ул. Западная, 23</t>
  </si>
  <si>
    <t>д. Ситница, ул. Западная, 11</t>
  </si>
  <si>
    <t>24.07.2023 № 1265</t>
  </si>
  <si>
    <t>Продан реш 27.06.2023 № 53 с/с (840+364,82)
Решение о продаже 25.11.2022 № 139</t>
  </si>
  <si>
    <t>сносится</t>
  </si>
  <si>
    <t>14.08.2023 № 1388</t>
  </si>
  <si>
    <t xml:space="preserve">Продан реш от 26.07.2023 № 55 (1950,00 + 251,23)
Решение о продаже </t>
  </si>
  <si>
    <t>Снесен
Решение о сносе 10.01.2023 № 3</t>
  </si>
  <si>
    <t>Снесен
Решение о сносе 28.12.2022 № 144</t>
  </si>
  <si>
    <t>Снесен
Решение о сносе 28.12.2022 № 145</t>
  </si>
  <si>
    <t>Снесен
Решение о сносе 05.12.2022 № 134</t>
  </si>
  <si>
    <t>Снесен
Решение о сносе 28.12.2022 № 142</t>
  </si>
  <si>
    <t>Снесен
Решение о сносе 28.12.2022 № 146</t>
  </si>
  <si>
    <t>Снесен
Решение о сносе 28.12.2022 № 143</t>
  </si>
  <si>
    <t>Выморочный</t>
  </si>
  <si>
    <t>Снесены</t>
  </si>
  <si>
    <t>Не признаны судом бесхозяйными</t>
  </si>
  <si>
    <t>Снесен</t>
  </si>
  <si>
    <t>Снесен - в 2023 будет вовлечен в хозоборот</t>
  </si>
  <si>
    <t>Отказ в признании бесхозяйным</t>
  </si>
  <si>
    <t xml:space="preserve">аг. Редигерово, ул. Банная, 15 </t>
  </si>
  <si>
    <t xml:space="preserve">д. Моносеево, ул. Боровая, 16 </t>
  </si>
  <si>
    <t xml:space="preserve">д. Моносеево, ул. Ланская, 24 </t>
  </si>
  <si>
    <t xml:space="preserve">д. Моносеево, ул. Северная, 1 </t>
  </si>
  <si>
    <t>аг. Синкевичи, ул. Комсомольская, 5</t>
  </si>
  <si>
    <t>без учета Космольская 92Б</t>
  </si>
  <si>
    <t>в 2023</t>
  </si>
  <si>
    <t>в 2022</t>
  </si>
  <si>
    <t>В</t>
  </si>
  <si>
    <t>в Единый реестр не внесен, кол-во считать без него?</t>
  </si>
  <si>
    <t>Удален из реестра</t>
  </si>
  <si>
    <t>17.08.2023 № 83</t>
  </si>
  <si>
    <t>28.08.2023 № 1461</t>
  </si>
  <si>
    <t>Снесен
Решение о сносе 05.09.2022 № 145</t>
  </si>
  <si>
    <t>Снесен
Решение о сносе 05.09.2022 № 144</t>
  </si>
  <si>
    <t>д. Лаховка (аг. Любань), ул. Синкевичская, 83</t>
  </si>
  <si>
    <t>аг. Любань, ул. Симогощи, 6</t>
  </si>
  <si>
    <t>11.09.2023 № 1555</t>
  </si>
  <si>
    <t>Снесен
Решение о сносе 19.01.2023 № 4</t>
  </si>
  <si>
    <t>аг. Межлесье, ул. Лошинская, 7</t>
  </si>
  <si>
    <t>д. Бродница, ул. Новая, 36</t>
  </si>
  <si>
    <t>16.10.2023 № 1771</t>
  </si>
  <si>
    <t>Снесен 31.08.2023
Решение о сносе 10.11.2022 № 76</t>
  </si>
  <si>
    <t>Снесен 31.08.2023
Решение о сносе 10.11.2022 № 77</t>
  </si>
  <si>
    <t>Основания для включения
(дата акта осмотра)</t>
  </si>
  <si>
    <t>Основания 
для исключения</t>
  </si>
  <si>
    <t>06.09.2023 а/с</t>
  </si>
  <si>
    <t>Снесен 28.09.2023
11.09.2023 Решение о сносе</t>
  </si>
  <si>
    <t>11.09.2023 № 88</t>
  </si>
  <si>
    <t>ноябрь</t>
  </si>
  <si>
    <t>Продан 21.03.2023 № 34 (сумма 800 р + возмещение расходов 384,83)
Решение о продаже 22.09.2022 № 107</t>
  </si>
  <si>
    <t>Продажа 21.03.2023 № 35 (сумма 740 р + возмещение расходов 358,82)
Решение о продаже 28.11.2022 № 132</t>
  </si>
  <si>
    <t>аг. Богдановка, ул. Партизанская, 4</t>
  </si>
  <si>
    <t>Снесен 21.12.2023
Решение о сносе 16.02.2023 № 14</t>
  </si>
  <si>
    <t>Снесен 21.12.2023
Решение о сносе 12.08.2022 № 79</t>
  </si>
  <si>
    <t>09.01.2024 суд</t>
  </si>
  <si>
    <t xml:space="preserve">заявлени </t>
  </si>
  <si>
    <t>д. Боровцы, ул. Заслонова, 13</t>
  </si>
  <si>
    <t>УДАЛЕН!</t>
  </si>
  <si>
    <t>Снесен 21.12.2023
Решение о сносе 25.11.2022 № 138</t>
  </si>
  <si>
    <t>Снесен 21.12.2023
Решение о сносе 08.11.2022 № 130</t>
  </si>
  <si>
    <t xml:space="preserve">выморч </t>
  </si>
  <si>
    <t>09.11.2023 № 65</t>
  </si>
  <si>
    <t>16.11.2023 - подано заявление в суд
01.12 - суд (решение вступило в законную силу 19.12.23)
09.01.2024 - принято решение о сносе</t>
  </si>
  <si>
    <t>17.10.2023 - подано заявление в суд
13.11 - суд - 11.12
05.12.2023 - принято решение о сносе</t>
  </si>
  <si>
    <r>
      <t xml:space="preserve">снесен 22.12.2023
</t>
    </r>
    <r>
      <rPr>
        <i/>
        <sz val="12"/>
        <color theme="1"/>
        <rFont val="Times New Roman"/>
        <family val="1"/>
        <charset val="204"/>
      </rPr>
      <t>(исключила 23.02.2024)</t>
    </r>
  </si>
  <si>
    <t>15.11.2023 - подано заявление в суд
12.12 - суд
18.01.2024 - принято решение о сносе</t>
  </si>
  <si>
    <t>продажа</t>
  </si>
  <si>
    <t>17.10.2023 - подано заявление в суд
13.11 - суд - (решение вступило в законную силу 29.11.23)
05.12.2023 - принято решение о продаже</t>
  </si>
  <si>
    <t>снесен в январе 2024</t>
  </si>
  <si>
    <t>15.11.2023 - подано заявление в суд
12.12- суд - (вступило в законную силу 28.12.23)
18.01.2024 - принято решение о сносе (снесли люди)</t>
  </si>
  <si>
    <t>15.11.2023 - подано заявление в суд
12.12 - суд - (вступило в законную силу 28.12.2023)
18.01.2024 - принято решение о сносе</t>
  </si>
  <si>
    <t>17.10.2023 - подано заявление в суд
13.11 - суд - (вступило в законную силу 29.11.23)
05.12.2023 - принято решение о продаже</t>
  </si>
  <si>
    <t>15.11.2023 - подано заявление в суд
12.12; 04.01.24 - пристановлено дело
09.02.2024 - суд (вступило в законную силу 26.02.2024)</t>
  </si>
  <si>
    <t>газета от</t>
  </si>
  <si>
    <t>аг. Бостынь, ул. Ганцевичская, 36</t>
  </si>
  <si>
    <t>аг. Бостынь, ул. Советская, 70</t>
  </si>
  <si>
    <t>аг. Бостынь, ул. Лунинецкая, 23</t>
  </si>
  <si>
    <t>аг. Бостынь, ул. Советская, 177</t>
  </si>
  <si>
    <t>26.02.2024 а/с</t>
  </si>
  <si>
    <t>Дата ввода 
в эксплуатацию</t>
  </si>
  <si>
    <t>Дальнейшее
использование</t>
  </si>
  <si>
    <t>Примечание</t>
  </si>
  <si>
    <t>12,7х5,5</t>
  </si>
  <si>
    <t>Площадь земельного
участка, га</t>
  </si>
  <si>
    <t>Площадь
пустующего
дома, кв.м</t>
  </si>
  <si>
    <t>Размеры 
пустующего
дома, м</t>
  </si>
  <si>
    <t xml:space="preserve">снос </t>
  </si>
  <si>
    <t>10,5х5,6</t>
  </si>
  <si>
    <t>12,0х5,9</t>
  </si>
  <si>
    <t>снос</t>
  </si>
  <si>
    <t>9,7х4,6</t>
  </si>
  <si>
    <t>12,0х5,51</t>
  </si>
  <si>
    <t>13,3х5,50</t>
  </si>
  <si>
    <t>12,6х5,40</t>
  </si>
  <si>
    <t>12,6х6,0</t>
  </si>
  <si>
    <t>До 31.12.2024</t>
  </si>
  <si>
    <t>7,4х6,0</t>
  </si>
  <si>
    <t>9,0х7,0</t>
  </si>
  <si>
    <t>4,5х9,0</t>
  </si>
  <si>
    <t>10,5х5,0</t>
  </si>
  <si>
    <t>10,0х5,0</t>
  </si>
  <si>
    <t>6,54х7,15</t>
  </si>
  <si>
    <t>2,96х4,93</t>
  </si>
  <si>
    <t>7,74х11,8</t>
  </si>
  <si>
    <t>5,90х8,79</t>
  </si>
  <si>
    <t>5,62х5,50</t>
  </si>
  <si>
    <t>Контроль принятия мер 
по приведению в пригодное состояние</t>
  </si>
  <si>
    <t>10,0х6,00</t>
  </si>
  <si>
    <t>подано уведомление о намерении 
использовать жилой 
дом для проживания</t>
  </si>
  <si>
    <t>10,5х5,00</t>
  </si>
  <si>
    <t>5,0х4,0</t>
  </si>
  <si>
    <t>до 07.04.2024</t>
  </si>
  <si>
    <t>4,0х14,0</t>
  </si>
  <si>
    <t>5,4х13,0</t>
  </si>
  <si>
    <t>Дом выявлен 22.02.2024</t>
  </si>
  <si>
    <t>4,3х12,0</t>
  </si>
  <si>
    <t>ПУСТУЮЩИХ ЖИЛЫХ ДОМОВ ПО ЛУНИНЕЦКОМУ РАЙОНУ ПО СОСТОЯНИЮ НА 29.02.2024</t>
  </si>
  <si>
    <t>4,4х10,4</t>
  </si>
  <si>
    <t>Выполнение работ по определению 
оценки рыночной стоимости жилого дома</t>
  </si>
  <si>
    <t>5,00х13,0</t>
  </si>
  <si>
    <t>суд 04.03.2024</t>
  </si>
  <si>
    <t>отказ в признании бесхозяйным</t>
  </si>
  <si>
    <t>поиск правообладателей</t>
  </si>
  <si>
    <t>подготовка заявления в суд</t>
  </si>
  <si>
    <t>аг. Лунин, ул. Крестьянская, 37</t>
  </si>
  <si>
    <t>аг. Лунин, ул. ИПД, 97</t>
  </si>
  <si>
    <t>аг. Лунин, ул. ИПД, 145</t>
  </si>
  <si>
    <t>аг. Лобча, ул. Полевая, 1</t>
  </si>
  <si>
    <t>аг. Лобча, ул. Лесная, 7</t>
  </si>
  <si>
    <t>аг. Лобча, ул. Школьная, 22</t>
  </si>
  <si>
    <t>аг. Лобча, ул. Мира, 14</t>
  </si>
  <si>
    <t>Дом выявлен 26.02.2024</t>
  </si>
  <si>
    <t>5,40х7,90</t>
  </si>
  <si>
    <t>4,90х10,5</t>
  </si>
  <si>
    <t>6,10х11,0</t>
  </si>
  <si>
    <t>5,90х12,0</t>
  </si>
  <si>
    <t>7,90х15,4</t>
  </si>
  <si>
    <t>6,10х12,7</t>
  </si>
  <si>
    <t>5,30х11,3</t>
  </si>
  <si>
    <t>д. Лахва, ул. Трудовая, 6</t>
  </si>
  <si>
    <t>д. Лахва, ул. Набережная, 13А</t>
  </si>
  <si>
    <t>д. Лахва, ул. Городокская, 25</t>
  </si>
  <si>
    <t>д. Лахва, ул. Октябрская, 63</t>
  </si>
  <si>
    <t>д. Лахва, ул. Октябрская, 67</t>
  </si>
  <si>
    <t>д. Лахва, ул. Октябрская, 75</t>
  </si>
  <si>
    <t>д. Лахва, ул. Первомайская, 30</t>
  </si>
  <si>
    <t>д. Лахва, ул. Первомайская, 32</t>
  </si>
  <si>
    <t>д. Лахва, ул. Первомайская, 33</t>
  </si>
  <si>
    <t>д. Лахва, ул. Первомайская, 49</t>
  </si>
  <si>
    <t>д. Лахва, ул. Первомайская, 54</t>
  </si>
  <si>
    <t>д. Лахва, ул. Новая, 32</t>
  </si>
  <si>
    <t>д. Лахва, ул. Советская, 30</t>
  </si>
  <si>
    <t>аг. Любань, ул. Степченко, 63</t>
  </si>
  <si>
    <t>аг. Любань, ул. Степченко, 69</t>
  </si>
  <si>
    <t>аг. Любань, ул. Садовая, 26</t>
  </si>
  <si>
    <t>аг. Любань, ул. Садовая, 27</t>
  </si>
  <si>
    <t>аг. Любань, ул. Садовая, 35</t>
  </si>
  <si>
    <t>аг. Любань, ул. Синкевичская, 40</t>
  </si>
  <si>
    <t>5,40х3,40</t>
  </si>
  <si>
    <t>14,0х5,00</t>
  </si>
  <si>
    <t>7,10х13,2</t>
  </si>
  <si>
    <t>4,80х10,3</t>
  </si>
  <si>
    <t>5,40х4,89</t>
  </si>
  <si>
    <t>6,50х10,3</t>
  </si>
  <si>
    <t>7,00х10,0</t>
  </si>
  <si>
    <t>6,50х11,0</t>
  </si>
  <si>
    <t>5,70х11,2</t>
  </si>
  <si>
    <t>8,30х6,10</t>
  </si>
  <si>
    <t>13,4х5,90</t>
  </si>
  <si>
    <t>4,80х7,80</t>
  </si>
  <si>
    <t>5,90х7,90</t>
  </si>
  <si>
    <t>5,60х8,90</t>
  </si>
  <si>
    <t>14,2х4,90</t>
  </si>
  <si>
    <t>6,80х12,7</t>
  </si>
  <si>
    <t>5,80х13,2</t>
  </si>
  <si>
    <t>6,80х10,2</t>
  </si>
  <si>
    <t>10,0х5,70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</si>
</sst>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0" xfId="0" applyFont="1" applyAlignment="1">
      <alignment vertical="center"/>
    </xf>
    <xf numFmtId="0" fontId="2" fillId="0" borderId="1" xfId="0" applyFont="1" applyBorder="1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/>
    </xf>
    <xf numFmtId="0" fontId="3" fillId="0" borderId="2" xfId="0" applyFont="1" applyBorder="1"/>
    <xf numFmtId="0" fontId="3" fillId="0" borderId="0" xfId="0" applyFont="1"/>
    <xf numFmtId="0" fontId="3" fillId="0" borderId="1" xfId="0" applyFont="1" applyBorder="1"/>
    <xf numFmtId="0" fontId="4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3" fillId="0" borderId="1" xfId="0" applyFont="1" applyBorder="1" applyAlignment="1">
      <alignment horizontal="left" wrapText="1"/>
    </xf>
    <xf numFmtId="0" fontId="3" fillId="2" borderId="1" xfId="0" applyFont="1" applyFill="1" applyBorder="1" applyAlignment="1">
      <alignment horizontal="left" wrapText="1"/>
    </xf>
    <xf numFmtId="0" fontId="3" fillId="0" borderId="1" xfId="0" applyFont="1" applyBorder="1" applyAlignment="1">
      <alignment horizontal="left"/>
    </xf>
    <xf numFmtId="0" fontId="5" fillId="3" borderId="0" xfId="0" applyFont="1" applyFill="1" applyAlignment="1">
      <alignment horizontal="center"/>
    </xf>
    <xf numFmtId="0" fontId="3" fillId="0" borderId="1" xfId="0" applyFont="1" applyBorder="1" applyAlignment="1">
      <alignment horizontal="center"/>
    </xf>
    <xf numFmtId="16" fontId="2" fillId="3" borderId="1" xfId="0" applyNumberFormat="1" applyFont="1" applyFill="1" applyBorder="1" applyAlignment="1">
      <alignment horizontal="center" vertical="center"/>
    </xf>
    <xf numFmtId="14" fontId="2" fillId="3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/>
    </xf>
    <xf numFmtId="0" fontId="2" fillId="4" borderId="1" xfId="0" applyFont="1" applyFill="1" applyBorder="1"/>
    <xf numFmtId="0" fontId="2" fillId="4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2" fontId="1" fillId="0" borderId="1" xfId="0" applyNumberFormat="1" applyFont="1" applyBorder="1" applyAlignment="1">
      <alignment horizontal="center" vertical="center" wrapText="1"/>
    </xf>
    <xf numFmtId="2" fontId="2" fillId="4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left" vertical="top" wrapText="1"/>
    </xf>
    <xf numFmtId="0" fontId="3" fillId="3" borderId="5" xfId="0" applyFont="1" applyFill="1" applyBorder="1" applyAlignment="1">
      <alignment horizontal="left" vertical="top" wrapText="1"/>
    </xf>
    <xf numFmtId="0" fontId="1" fillId="0" borderId="0" xfId="0" applyFont="1" applyAlignment="1">
      <alignment horizontal="center" vertical="center"/>
    </xf>
    <xf numFmtId="0" fontId="3" fillId="3" borderId="1" xfId="0" applyFont="1" applyFill="1" applyBorder="1" applyAlignment="1">
      <alignment horizontal="left"/>
    </xf>
    <xf numFmtId="0" fontId="3" fillId="4" borderId="1" xfId="0" applyFont="1" applyFill="1" applyBorder="1" applyAlignment="1">
      <alignment horizontal="left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3" fillId="3" borderId="1" xfId="0" applyFont="1" applyFill="1" applyBorder="1" applyAlignment="1">
      <alignment horizontal="left" wrapText="1"/>
    </xf>
    <xf numFmtId="0" fontId="3" fillId="0" borderId="1" xfId="0" applyFont="1" applyBorder="1" applyAlignment="1">
      <alignment horizontal="center"/>
    </xf>
    <xf numFmtId="0" fontId="3" fillId="3" borderId="3" xfId="0" applyFont="1" applyFill="1" applyBorder="1" applyAlignment="1">
      <alignment horizontal="left" wrapText="1"/>
    </xf>
    <xf numFmtId="0" fontId="3" fillId="3" borderId="5" xfId="0" applyFont="1" applyFill="1" applyBorder="1" applyAlignment="1">
      <alignment horizontal="left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0" fontId="3" fillId="3" borderId="1" xfId="0" applyFont="1" applyFill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3" borderId="1" xfId="0" applyFont="1" applyFill="1" applyBorder="1" applyAlignment="1">
      <alignment horizontal="left" vertical="top" wrapText="1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32"/>
  <sheetViews>
    <sheetView topLeftCell="A81" zoomScaleNormal="100" workbookViewId="0">
      <selection activeCell="D96" sqref="D96"/>
    </sheetView>
  </sheetViews>
  <sheetFormatPr defaultRowHeight="15.6" x14ac:dyDescent="0.3"/>
  <cols>
    <col min="2" max="2" width="11.5546875" style="4" customWidth="1"/>
    <col min="3" max="3" width="13.44140625" style="4" customWidth="1"/>
    <col min="4" max="4" width="17.5546875" style="4" customWidth="1"/>
    <col min="5" max="5" width="45.44140625" style="2" customWidth="1"/>
    <col min="6" max="6" width="21.5546875" style="5" customWidth="1"/>
    <col min="7" max="7" width="12.88671875" style="5" customWidth="1"/>
    <col min="8" max="8" width="25.109375" style="5" customWidth="1"/>
    <col min="9" max="9" width="13.88671875" style="9" customWidth="1"/>
    <col min="10" max="10" width="53" style="9" customWidth="1"/>
    <col min="11" max="11" width="15.44140625" customWidth="1"/>
  </cols>
  <sheetData>
    <row r="1" spans="2:14" x14ac:dyDescent="0.3">
      <c r="B1" s="49" t="s">
        <v>0</v>
      </c>
      <c r="C1" s="49"/>
      <c r="D1" s="49"/>
      <c r="E1" s="49"/>
      <c r="F1" s="49"/>
      <c r="G1" s="49"/>
      <c r="H1" s="49"/>
      <c r="I1" s="11"/>
      <c r="J1" s="11" t="s">
        <v>107</v>
      </c>
      <c r="K1" s="1"/>
      <c r="L1" s="52" t="s">
        <v>106</v>
      </c>
      <c r="M1" s="53"/>
      <c r="N1" s="53"/>
    </row>
    <row r="2" spans="2:14" x14ac:dyDescent="0.3">
      <c r="B2" s="49" t="s">
        <v>1</v>
      </c>
      <c r="C2" s="49"/>
      <c r="D2" s="49"/>
      <c r="E2" s="49"/>
      <c r="F2" s="49"/>
      <c r="G2" s="49"/>
      <c r="H2" s="49"/>
      <c r="I2" s="11"/>
      <c r="J2" s="11" t="s">
        <v>125</v>
      </c>
      <c r="K2" s="1"/>
      <c r="L2" s="53"/>
      <c r="M2" s="53"/>
      <c r="N2" s="53"/>
    </row>
    <row r="3" spans="2:14" ht="77.25" customHeight="1" x14ac:dyDescent="0.3">
      <c r="B3" s="3" t="s">
        <v>3</v>
      </c>
      <c r="C3" s="3" t="s">
        <v>4</v>
      </c>
      <c r="D3" s="3" t="s">
        <v>5</v>
      </c>
      <c r="E3" s="5" t="s">
        <v>2</v>
      </c>
      <c r="F3" s="6" t="s">
        <v>182</v>
      </c>
      <c r="G3" s="6" t="s">
        <v>100</v>
      </c>
      <c r="H3" s="6" t="s">
        <v>183</v>
      </c>
      <c r="I3" s="8"/>
    </row>
    <row r="4" spans="2:14" x14ac:dyDescent="0.3">
      <c r="B4" s="4">
        <v>1</v>
      </c>
      <c r="C4" s="4" t="s">
        <v>9</v>
      </c>
      <c r="D4" s="4" t="s">
        <v>6</v>
      </c>
      <c r="E4" s="2" t="s">
        <v>7</v>
      </c>
      <c r="F4" s="5" t="s">
        <v>8</v>
      </c>
      <c r="G4" s="5" t="s">
        <v>9</v>
      </c>
      <c r="H4" s="5" t="s">
        <v>10</v>
      </c>
    </row>
    <row r="5" spans="2:14" x14ac:dyDescent="0.3">
      <c r="B5" s="4">
        <f>B4+1</f>
        <v>2</v>
      </c>
      <c r="C5" s="4" t="s">
        <v>9</v>
      </c>
      <c r="D5" s="4" t="s">
        <v>6</v>
      </c>
      <c r="E5" s="2" t="s">
        <v>53</v>
      </c>
      <c r="F5" s="5" t="s">
        <v>8</v>
      </c>
      <c r="G5" s="5" t="s">
        <v>9</v>
      </c>
      <c r="H5" s="5" t="s">
        <v>10</v>
      </c>
    </row>
    <row r="6" spans="2:14" x14ac:dyDescent="0.3">
      <c r="B6" s="4">
        <f t="shared" ref="B6:B68" si="0">B5+1</f>
        <v>3</v>
      </c>
      <c r="C6" s="4" t="s">
        <v>9</v>
      </c>
      <c r="D6" s="4" t="s">
        <v>6</v>
      </c>
      <c r="E6" s="2" t="s">
        <v>54</v>
      </c>
      <c r="F6" s="5" t="s">
        <v>8</v>
      </c>
      <c r="G6" s="5" t="s">
        <v>9</v>
      </c>
      <c r="H6" s="5" t="s">
        <v>10</v>
      </c>
    </row>
    <row r="7" spans="2:14" x14ac:dyDescent="0.3">
      <c r="B7" s="4">
        <f t="shared" si="0"/>
        <v>4</v>
      </c>
      <c r="C7" s="4" t="s">
        <v>9</v>
      </c>
      <c r="D7" s="4" t="s">
        <v>6</v>
      </c>
      <c r="E7" s="2" t="s">
        <v>55</v>
      </c>
      <c r="F7" s="5" t="s">
        <v>8</v>
      </c>
      <c r="G7" s="5" t="s">
        <v>9</v>
      </c>
      <c r="H7" s="5" t="s">
        <v>56</v>
      </c>
    </row>
    <row r="8" spans="2:14" x14ac:dyDescent="0.3">
      <c r="B8" s="4">
        <f t="shared" si="0"/>
        <v>5</v>
      </c>
      <c r="C8" s="4" t="s">
        <v>9</v>
      </c>
      <c r="D8" s="4" t="s">
        <v>32</v>
      </c>
      <c r="E8" s="2" t="s">
        <v>57</v>
      </c>
      <c r="F8" s="5" t="s">
        <v>58</v>
      </c>
      <c r="G8" s="5" t="s">
        <v>9</v>
      </c>
      <c r="H8" s="5" t="s">
        <v>56</v>
      </c>
    </row>
    <row r="9" spans="2:14" x14ac:dyDescent="0.3">
      <c r="B9" s="4">
        <f t="shared" si="0"/>
        <v>6</v>
      </c>
      <c r="C9" s="4" t="s">
        <v>9</v>
      </c>
      <c r="D9" s="4" t="s">
        <v>59</v>
      </c>
      <c r="E9" s="2" t="s">
        <v>60</v>
      </c>
      <c r="F9" s="5" t="s">
        <v>58</v>
      </c>
      <c r="G9" s="5" t="s">
        <v>9</v>
      </c>
      <c r="H9" s="5" t="s">
        <v>61</v>
      </c>
    </row>
    <row r="10" spans="2:14" x14ac:dyDescent="0.3">
      <c r="B10" s="4">
        <f t="shared" si="0"/>
        <v>7</v>
      </c>
      <c r="C10" s="4" t="s">
        <v>9</v>
      </c>
      <c r="D10" s="4" t="s">
        <v>37</v>
      </c>
      <c r="E10" s="2" t="s">
        <v>62</v>
      </c>
      <c r="F10" s="5" t="s">
        <v>58</v>
      </c>
      <c r="G10" s="5" t="s">
        <v>9</v>
      </c>
      <c r="H10" s="5" t="s">
        <v>56</v>
      </c>
    </row>
    <row r="11" spans="2:14" x14ac:dyDescent="0.3">
      <c r="B11" s="4">
        <f t="shared" si="0"/>
        <v>8</v>
      </c>
      <c r="C11" s="4" t="s">
        <v>9</v>
      </c>
      <c r="D11" s="4" t="s">
        <v>11</v>
      </c>
      <c r="E11" s="2" t="s">
        <v>63</v>
      </c>
      <c r="F11" s="5" t="s">
        <v>58</v>
      </c>
      <c r="G11" s="5" t="s">
        <v>9</v>
      </c>
      <c r="H11" s="5" t="s">
        <v>10</v>
      </c>
    </row>
    <row r="12" spans="2:14" x14ac:dyDescent="0.3">
      <c r="B12" s="4">
        <f t="shared" si="0"/>
        <v>9</v>
      </c>
      <c r="C12" s="4" t="s">
        <v>9</v>
      </c>
      <c r="D12" s="4" t="s">
        <v>11</v>
      </c>
      <c r="E12" s="2" t="s">
        <v>64</v>
      </c>
      <c r="F12" s="5" t="s">
        <v>58</v>
      </c>
      <c r="G12" s="5" t="s">
        <v>9</v>
      </c>
      <c r="H12" s="5" t="s">
        <v>10</v>
      </c>
    </row>
    <row r="13" spans="2:14" x14ac:dyDescent="0.3">
      <c r="B13" s="4">
        <f t="shared" si="0"/>
        <v>10</v>
      </c>
      <c r="C13" s="4" t="s">
        <v>9</v>
      </c>
      <c r="D13" s="4" t="s">
        <v>11</v>
      </c>
      <c r="E13" s="2" t="s">
        <v>65</v>
      </c>
      <c r="F13" s="5" t="s">
        <v>58</v>
      </c>
      <c r="G13" s="5" t="s">
        <v>9</v>
      </c>
      <c r="H13" s="5" t="s">
        <v>10</v>
      </c>
    </row>
    <row r="14" spans="2:14" x14ac:dyDescent="0.3">
      <c r="B14" s="4">
        <f t="shared" si="0"/>
        <v>11</v>
      </c>
      <c r="C14" s="4" t="s">
        <v>9</v>
      </c>
      <c r="D14" s="4" t="s">
        <v>66</v>
      </c>
      <c r="E14" s="2" t="s">
        <v>67</v>
      </c>
      <c r="F14" s="5" t="s">
        <v>58</v>
      </c>
      <c r="G14" s="5" t="s">
        <v>9</v>
      </c>
      <c r="H14" s="5" t="s">
        <v>10</v>
      </c>
    </row>
    <row r="15" spans="2:14" ht="18" x14ac:dyDescent="0.35">
      <c r="B15" s="4">
        <f t="shared" si="0"/>
        <v>12</v>
      </c>
      <c r="C15" s="4" t="s">
        <v>9</v>
      </c>
      <c r="D15" s="4" t="s">
        <v>68</v>
      </c>
      <c r="E15" s="2" t="s">
        <v>69</v>
      </c>
      <c r="F15" s="5" t="s">
        <v>70</v>
      </c>
      <c r="G15" s="5" t="s">
        <v>9</v>
      </c>
      <c r="H15" s="5" t="s">
        <v>56</v>
      </c>
      <c r="I15" s="24">
        <f>SUM(I26:J94)</f>
        <v>26</v>
      </c>
      <c r="J15" s="9" t="s">
        <v>163</v>
      </c>
      <c r="K15" s="19">
        <f>K28+K29+K35+K33+K36+K41+K60</f>
        <v>1.6099999999999999</v>
      </c>
    </row>
    <row r="16" spans="2:14" x14ac:dyDescent="0.3">
      <c r="B16" s="28">
        <f t="shared" si="0"/>
        <v>13</v>
      </c>
      <c r="C16" s="28" t="s">
        <v>9</v>
      </c>
      <c r="D16" s="28" t="s">
        <v>6</v>
      </c>
      <c r="E16" s="29" t="s">
        <v>71</v>
      </c>
      <c r="F16" s="30" t="s">
        <v>70</v>
      </c>
      <c r="G16" s="30" t="s">
        <v>9</v>
      </c>
      <c r="H16" s="30" t="s">
        <v>48</v>
      </c>
      <c r="I16" s="51" t="s">
        <v>152</v>
      </c>
      <c r="J16" s="51"/>
    </row>
    <row r="17" spans="1:12" x14ac:dyDescent="0.3">
      <c r="B17" s="4">
        <f t="shared" si="0"/>
        <v>14</v>
      </c>
      <c r="C17" s="4" t="s">
        <v>9</v>
      </c>
      <c r="D17" s="4" t="s">
        <v>16</v>
      </c>
      <c r="E17" s="2" t="s">
        <v>72</v>
      </c>
      <c r="F17" s="5" t="s">
        <v>70</v>
      </c>
      <c r="G17" s="5" t="s">
        <v>9</v>
      </c>
      <c r="H17" s="5" t="s">
        <v>56</v>
      </c>
      <c r="I17" s="8"/>
    </row>
    <row r="18" spans="1:12" x14ac:dyDescent="0.3">
      <c r="B18" s="28">
        <f t="shared" si="0"/>
        <v>15</v>
      </c>
      <c r="C18" s="28" t="s">
        <v>9</v>
      </c>
      <c r="D18" s="28" t="s">
        <v>73</v>
      </c>
      <c r="E18" s="29" t="s">
        <v>74</v>
      </c>
      <c r="F18" s="30" t="s">
        <v>75</v>
      </c>
      <c r="G18" s="30" t="s">
        <v>9</v>
      </c>
      <c r="H18" s="30" t="s">
        <v>76</v>
      </c>
      <c r="I18" s="51" t="s">
        <v>153</v>
      </c>
      <c r="J18" s="51"/>
    </row>
    <row r="19" spans="1:12" x14ac:dyDescent="0.3">
      <c r="B19" s="28">
        <f t="shared" si="0"/>
        <v>16</v>
      </c>
      <c r="C19" s="28" t="s">
        <v>9</v>
      </c>
      <c r="D19" s="28" t="s">
        <v>73</v>
      </c>
      <c r="E19" s="29" t="s">
        <v>77</v>
      </c>
      <c r="F19" s="30" t="s">
        <v>75</v>
      </c>
      <c r="G19" s="30" t="s">
        <v>9</v>
      </c>
      <c r="H19" s="30" t="s">
        <v>76</v>
      </c>
      <c r="I19" s="51"/>
      <c r="J19" s="51"/>
    </row>
    <row r="20" spans="1:12" x14ac:dyDescent="0.3">
      <c r="B20" s="28">
        <f t="shared" si="0"/>
        <v>17</v>
      </c>
      <c r="C20" s="28" t="s">
        <v>9</v>
      </c>
      <c r="D20" s="28" t="s">
        <v>73</v>
      </c>
      <c r="E20" s="29" t="s">
        <v>78</v>
      </c>
      <c r="F20" s="30" t="s">
        <v>75</v>
      </c>
      <c r="G20" s="30" t="s">
        <v>9</v>
      </c>
      <c r="H20" s="30" t="s">
        <v>76</v>
      </c>
      <c r="I20" s="51"/>
      <c r="J20" s="51"/>
    </row>
    <row r="21" spans="1:12" x14ac:dyDescent="0.3">
      <c r="B21" s="28">
        <f t="shared" si="0"/>
        <v>18</v>
      </c>
      <c r="C21" s="28" t="s">
        <v>9</v>
      </c>
      <c r="D21" s="28" t="s">
        <v>73</v>
      </c>
      <c r="E21" s="29" t="s">
        <v>79</v>
      </c>
      <c r="F21" s="30" t="s">
        <v>75</v>
      </c>
      <c r="G21" s="30" t="s">
        <v>9</v>
      </c>
      <c r="H21" s="30" t="s">
        <v>76</v>
      </c>
      <c r="I21" s="51"/>
      <c r="J21" s="51"/>
    </row>
    <row r="22" spans="1:12" ht="46.8" x14ac:dyDescent="0.3">
      <c r="B22" s="4">
        <f t="shared" si="0"/>
        <v>19</v>
      </c>
      <c r="C22" s="3" t="s">
        <v>103</v>
      </c>
      <c r="D22" s="4" t="s">
        <v>73</v>
      </c>
      <c r="E22" s="2" t="s">
        <v>80</v>
      </c>
      <c r="F22" s="5" t="s">
        <v>81</v>
      </c>
      <c r="I22" s="10">
        <v>1</v>
      </c>
      <c r="J22" s="25" t="s">
        <v>167</v>
      </c>
    </row>
    <row r="23" spans="1:12" x14ac:dyDescent="0.3">
      <c r="B23" s="4">
        <f t="shared" si="0"/>
        <v>20</v>
      </c>
      <c r="C23" s="4" t="s">
        <v>9</v>
      </c>
      <c r="D23" s="4" t="s">
        <v>102</v>
      </c>
      <c r="E23" s="2" t="s">
        <v>82</v>
      </c>
      <c r="F23" s="7" t="s">
        <v>83</v>
      </c>
      <c r="G23" s="5" t="s">
        <v>9</v>
      </c>
      <c r="H23" s="5" t="s">
        <v>84</v>
      </c>
      <c r="I23" s="55" t="s">
        <v>199</v>
      </c>
      <c r="J23" s="55"/>
    </row>
    <row r="24" spans="1:12" x14ac:dyDescent="0.3">
      <c r="B24" s="16">
        <f t="shared" si="0"/>
        <v>21</v>
      </c>
      <c r="C24" s="16" t="s">
        <v>9</v>
      </c>
      <c r="D24" s="16" t="s">
        <v>102</v>
      </c>
      <c r="E24" s="17" t="s">
        <v>85</v>
      </c>
      <c r="F24" s="18" t="s">
        <v>87</v>
      </c>
      <c r="G24" s="18" t="s">
        <v>9</v>
      </c>
      <c r="H24" s="18" t="s">
        <v>101</v>
      </c>
      <c r="I24" s="50" t="s">
        <v>154</v>
      </c>
      <c r="J24" s="50"/>
    </row>
    <row r="25" spans="1:12" x14ac:dyDescent="0.3">
      <c r="B25" s="16">
        <f t="shared" si="0"/>
        <v>22</v>
      </c>
      <c r="C25" s="16" t="s">
        <v>9</v>
      </c>
      <c r="D25" s="16" t="s">
        <v>102</v>
      </c>
      <c r="E25" s="17" t="s">
        <v>86</v>
      </c>
      <c r="F25" s="18" t="s">
        <v>87</v>
      </c>
      <c r="G25" s="18" t="s">
        <v>9</v>
      </c>
      <c r="H25" s="18" t="s">
        <v>101</v>
      </c>
      <c r="I25" s="50"/>
      <c r="J25" s="50"/>
    </row>
    <row r="26" spans="1:12" ht="30" customHeight="1" x14ac:dyDescent="0.3">
      <c r="B26" s="16">
        <f t="shared" si="0"/>
        <v>23</v>
      </c>
      <c r="C26" s="16">
        <v>2634</v>
      </c>
      <c r="D26" s="16" t="s">
        <v>16</v>
      </c>
      <c r="E26" s="17" t="s">
        <v>17</v>
      </c>
      <c r="F26" s="18" t="s">
        <v>18</v>
      </c>
      <c r="G26" s="18" t="s">
        <v>9</v>
      </c>
      <c r="H26" s="27">
        <v>45294</v>
      </c>
      <c r="I26" s="47" t="s">
        <v>192</v>
      </c>
      <c r="J26" s="48"/>
    </row>
    <row r="27" spans="1:12" x14ac:dyDescent="0.3">
      <c r="A27" s="58" t="s">
        <v>108</v>
      </c>
      <c r="B27" s="16">
        <f t="shared" si="0"/>
        <v>24</v>
      </c>
      <c r="C27" s="16" t="s">
        <v>9</v>
      </c>
      <c r="D27" s="16" t="s">
        <v>49</v>
      </c>
      <c r="E27" s="17" t="s">
        <v>88</v>
      </c>
      <c r="F27" s="18" t="s">
        <v>89</v>
      </c>
      <c r="G27" s="18" t="s">
        <v>9</v>
      </c>
      <c r="H27" s="18" t="s">
        <v>48</v>
      </c>
      <c r="I27" s="50" t="s">
        <v>152</v>
      </c>
      <c r="J27" s="50"/>
    </row>
    <row r="28" spans="1:12" ht="30" customHeight="1" x14ac:dyDescent="0.3">
      <c r="A28" s="59"/>
      <c r="B28" s="16">
        <f t="shared" si="0"/>
        <v>25</v>
      </c>
      <c r="C28" s="16">
        <v>2939</v>
      </c>
      <c r="D28" s="16" t="s">
        <v>49</v>
      </c>
      <c r="E28" s="17" t="s">
        <v>90</v>
      </c>
      <c r="F28" s="18" t="s">
        <v>89</v>
      </c>
      <c r="G28" s="18" t="s">
        <v>9</v>
      </c>
      <c r="H28" s="18" t="s">
        <v>115</v>
      </c>
      <c r="I28" s="54" t="s">
        <v>188</v>
      </c>
      <c r="J28" s="54"/>
      <c r="K28" s="20">
        <v>0.25</v>
      </c>
      <c r="L28" s="19" t="s">
        <v>164</v>
      </c>
    </row>
    <row r="29" spans="1:12" ht="30" customHeight="1" x14ac:dyDescent="0.3">
      <c r="A29" s="59"/>
      <c r="B29" s="16">
        <f t="shared" si="0"/>
        <v>26</v>
      </c>
      <c r="C29" s="16">
        <v>2946</v>
      </c>
      <c r="D29" s="16" t="s">
        <v>49</v>
      </c>
      <c r="E29" s="17" t="s">
        <v>91</v>
      </c>
      <c r="F29" s="18" t="s">
        <v>89</v>
      </c>
      <c r="G29" s="18" t="s">
        <v>9</v>
      </c>
      <c r="H29" s="18" t="s">
        <v>115</v>
      </c>
      <c r="I29" s="54" t="s">
        <v>189</v>
      </c>
      <c r="J29" s="54"/>
      <c r="K29" s="20">
        <v>0.25</v>
      </c>
      <c r="L29" s="19" t="s">
        <v>164</v>
      </c>
    </row>
    <row r="30" spans="1:12" x14ac:dyDescent="0.3">
      <c r="A30" s="60">
        <v>75486</v>
      </c>
      <c r="B30" s="16">
        <f t="shared" si="0"/>
        <v>27</v>
      </c>
      <c r="C30" s="16" t="s">
        <v>9</v>
      </c>
      <c r="D30" s="16" t="s">
        <v>11</v>
      </c>
      <c r="E30" s="17" t="s">
        <v>92</v>
      </c>
      <c r="F30" s="18" t="s">
        <v>13</v>
      </c>
      <c r="G30" s="18" t="s">
        <v>9</v>
      </c>
      <c r="H30" s="18" t="s">
        <v>48</v>
      </c>
      <c r="I30" s="50" t="s">
        <v>155</v>
      </c>
      <c r="J30" s="50"/>
    </row>
    <row r="31" spans="1:12" x14ac:dyDescent="0.3">
      <c r="A31" s="59"/>
      <c r="B31" s="16">
        <f t="shared" si="0"/>
        <v>28</v>
      </c>
      <c r="C31" s="16" t="s">
        <v>9</v>
      </c>
      <c r="D31" s="16" t="s">
        <v>11</v>
      </c>
      <c r="E31" s="17" t="s">
        <v>93</v>
      </c>
      <c r="F31" s="18" t="s">
        <v>13</v>
      </c>
      <c r="G31" s="18" t="s">
        <v>9</v>
      </c>
      <c r="H31" s="18" t="s">
        <v>48</v>
      </c>
      <c r="I31" s="50" t="s">
        <v>155</v>
      </c>
      <c r="J31" s="50"/>
    </row>
    <row r="32" spans="1:12" ht="28.5" customHeight="1" x14ac:dyDescent="0.3">
      <c r="A32" s="59"/>
      <c r="B32" s="16">
        <f t="shared" si="0"/>
        <v>29</v>
      </c>
      <c r="C32" s="16">
        <v>2585</v>
      </c>
      <c r="D32" s="16" t="s">
        <v>11</v>
      </c>
      <c r="E32" s="17" t="s">
        <v>12</v>
      </c>
      <c r="F32" s="18" t="s">
        <v>13</v>
      </c>
      <c r="G32" s="18" t="s">
        <v>9</v>
      </c>
      <c r="H32" s="18" t="s">
        <v>170</v>
      </c>
      <c r="I32" s="56" t="s">
        <v>171</v>
      </c>
      <c r="J32" s="57"/>
    </row>
    <row r="33" spans="1:12" x14ac:dyDescent="0.3">
      <c r="A33" s="59"/>
      <c r="B33" s="16">
        <f t="shared" si="0"/>
        <v>30</v>
      </c>
      <c r="C33" s="16" t="s">
        <v>9</v>
      </c>
      <c r="D33" s="16" t="s">
        <v>11</v>
      </c>
      <c r="E33" s="17" t="s">
        <v>94</v>
      </c>
      <c r="F33" s="18" t="s">
        <v>13</v>
      </c>
      <c r="G33" s="18" t="s">
        <v>9</v>
      </c>
      <c r="H33" s="18" t="s">
        <v>48</v>
      </c>
      <c r="I33" s="50" t="s">
        <v>156</v>
      </c>
      <c r="J33" s="50"/>
      <c r="K33" s="20">
        <v>0.16</v>
      </c>
      <c r="L33" s="19" t="s">
        <v>164</v>
      </c>
    </row>
    <row r="34" spans="1:12" ht="30" customHeight="1" x14ac:dyDescent="0.3">
      <c r="A34" s="59"/>
      <c r="B34" s="16">
        <f t="shared" si="0"/>
        <v>31</v>
      </c>
      <c r="C34" s="16">
        <v>2613</v>
      </c>
      <c r="D34" s="16" t="s">
        <v>11</v>
      </c>
      <c r="E34" s="17" t="s">
        <v>14</v>
      </c>
      <c r="F34" s="18" t="s">
        <v>13</v>
      </c>
      <c r="G34" s="18" t="s">
        <v>9</v>
      </c>
      <c r="H34" s="18" t="s">
        <v>170</v>
      </c>
      <c r="I34" s="56" t="s">
        <v>172</v>
      </c>
      <c r="J34" s="57"/>
    </row>
    <row r="35" spans="1:12" x14ac:dyDescent="0.3">
      <c r="A35" s="59"/>
      <c r="B35" s="16">
        <f t="shared" si="0"/>
        <v>32</v>
      </c>
      <c r="C35" s="16" t="s">
        <v>9</v>
      </c>
      <c r="D35" s="16" t="s">
        <v>11</v>
      </c>
      <c r="E35" s="17" t="s">
        <v>95</v>
      </c>
      <c r="F35" s="18" t="s">
        <v>13</v>
      </c>
      <c r="G35" s="18" t="s">
        <v>9</v>
      </c>
      <c r="H35" s="18" t="s">
        <v>48</v>
      </c>
      <c r="I35" s="50" t="s">
        <v>156</v>
      </c>
      <c r="J35" s="50"/>
      <c r="K35" s="20">
        <v>0.2</v>
      </c>
      <c r="L35" s="19" t="s">
        <v>164</v>
      </c>
    </row>
    <row r="36" spans="1:12" x14ac:dyDescent="0.3">
      <c r="A36" s="59"/>
      <c r="B36" s="16">
        <f>B35+1</f>
        <v>33</v>
      </c>
      <c r="C36" s="16" t="s">
        <v>9</v>
      </c>
      <c r="D36" s="16" t="s">
        <v>11</v>
      </c>
      <c r="E36" s="17" t="s">
        <v>96</v>
      </c>
      <c r="F36" s="18" t="s">
        <v>13</v>
      </c>
      <c r="G36" s="18" t="s">
        <v>9</v>
      </c>
      <c r="H36" s="18" t="s">
        <v>48</v>
      </c>
      <c r="I36" s="50" t="s">
        <v>156</v>
      </c>
      <c r="J36" s="50"/>
      <c r="K36" s="20">
        <v>0.25</v>
      </c>
      <c r="L36" s="19" t="s">
        <v>165</v>
      </c>
    </row>
    <row r="37" spans="1:12" ht="30" customHeight="1" x14ac:dyDescent="0.3">
      <c r="A37" s="59"/>
      <c r="B37" s="16">
        <f t="shared" si="0"/>
        <v>34</v>
      </c>
      <c r="C37" s="16">
        <v>2622</v>
      </c>
      <c r="D37" s="16" t="s">
        <v>11</v>
      </c>
      <c r="E37" s="17" t="s">
        <v>15</v>
      </c>
      <c r="F37" s="18" t="s">
        <v>13</v>
      </c>
      <c r="G37" s="18" t="s">
        <v>9</v>
      </c>
      <c r="H37" s="18" t="s">
        <v>170</v>
      </c>
      <c r="I37" s="56" t="s">
        <v>171</v>
      </c>
      <c r="J37" s="57"/>
    </row>
    <row r="38" spans="1:12" x14ac:dyDescent="0.3">
      <c r="A38" s="59"/>
      <c r="B38" s="16">
        <f t="shared" si="0"/>
        <v>35</v>
      </c>
      <c r="C38" s="16" t="s">
        <v>9</v>
      </c>
      <c r="D38" s="16" t="s">
        <v>11</v>
      </c>
      <c r="E38" s="17" t="s">
        <v>97</v>
      </c>
      <c r="F38" s="18" t="s">
        <v>13</v>
      </c>
      <c r="G38" s="18" t="s">
        <v>9</v>
      </c>
      <c r="H38" s="18" t="s">
        <v>48</v>
      </c>
      <c r="I38" s="50" t="s">
        <v>155</v>
      </c>
      <c r="J38" s="50"/>
    </row>
    <row r="39" spans="1:12" x14ac:dyDescent="0.3">
      <c r="A39" s="60">
        <v>96336</v>
      </c>
      <c r="B39" s="16">
        <f t="shared" si="0"/>
        <v>36</v>
      </c>
      <c r="C39" s="16" t="s">
        <v>9</v>
      </c>
      <c r="D39" s="16" t="s">
        <v>32</v>
      </c>
      <c r="E39" s="17" t="s">
        <v>98</v>
      </c>
      <c r="F39" s="18" t="s">
        <v>34</v>
      </c>
      <c r="G39" s="18" t="s">
        <v>9</v>
      </c>
      <c r="H39" s="18" t="s">
        <v>48</v>
      </c>
      <c r="I39" s="50" t="s">
        <v>155</v>
      </c>
      <c r="J39" s="50"/>
    </row>
    <row r="40" spans="1:12" x14ac:dyDescent="0.3">
      <c r="A40" s="59"/>
      <c r="B40" s="16">
        <f t="shared" si="0"/>
        <v>37</v>
      </c>
      <c r="C40" s="16" t="s">
        <v>9</v>
      </c>
      <c r="D40" s="16" t="s">
        <v>32</v>
      </c>
      <c r="E40" s="17" t="s">
        <v>99</v>
      </c>
      <c r="F40" s="18" t="s">
        <v>34</v>
      </c>
      <c r="G40" s="18" t="s">
        <v>9</v>
      </c>
      <c r="H40" s="18" t="s">
        <v>48</v>
      </c>
      <c r="I40" s="50" t="s">
        <v>157</v>
      </c>
      <c r="J40" s="50"/>
    </row>
    <row r="41" spans="1:12" ht="30" customHeight="1" x14ac:dyDescent="0.3">
      <c r="A41" s="59"/>
      <c r="B41" s="16">
        <f t="shared" si="0"/>
        <v>38</v>
      </c>
      <c r="C41" s="16">
        <v>2754</v>
      </c>
      <c r="D41" s="16" t="s">
        <v>32</v>
      </c>
      <c r="E41" s="17" t="s">
        <v>33</v>
      </c>
      <c r="F41" s="18" t="s">
        <v>34</v>
      </c>
      <c r="G41" s="18" t="s">
        <v>9</v>
      </c>
      <c r="H41" s="18" t="s">
        <v>140</v>
      </c>
      <c r="I41" s="65" t="s">
        <v>141</v>
      </c>
      <c r="J41" s="65"/>
      <c r="K41" s="20">
        <v>0.25</v>
      </c>
      <c r="L41" s="19" t="s">
        <v>164</v>
      </c>
    </row>
    <row r="42" spans="1:12" ht="30" customHeight="1" x14ac:dyDescent="0.3">
      <c r="A42" s="59"/>
      <c r="B42" s="16">
        <f t="shared" si="0"/>
        <v>39</v>
      </c>
      <c r="C42" s="16">
        <v>2760</v>
      </c>
      <c r="D42" s="16" t="s">
        <v>32</v>
      </c>
      <c r="E42" s="17" t="s">
        <v>35</v>
      </c>
      <c r="F42" s="18" t="s">
        <v>34</v>
      </c>
      <c r="G42" s="18"/>
      <c r="H42" s="27">
        <v>44931</v>
      </c>
      <c r="I42" s="47" t="s">
        <v>197</v>
      </c>
      <c r="J42" s="48"/>
    </row>
    <row r="43" spans="1:12" ht="30" customHeight="1" x14ac:dyDescent="0.3">
      <c r="A43" s="59"/>
      <c r="B43" s="16">
        <f t="shared" si="0"/>
        <v>40</v>
      </c>
      <c r="C43" s="16">
        <v>2772</v>
      </c>
      <c r="D43" s="16" t="s">
        <v>32</v>
      </c>
      <c r="E43" s="17" t="s">
        <v>36</v>
      </c>
      <c r="F43" s="18" t="s">
        <v>34</v>
      </c>
      <c r="G43" s="18"/>
      <c r="H43" s="27">
        <v>45296</v>
      </c>
      <c r="I43" s="47" t="s">
        <v>198</v>
      </c>
      <c r="J43" s="48"/>
    </row>
    <row r="44" spans="1:12" ht="30" customHeight="1" x14ac:dyDescent="0.3">
      <c r="A44" s="60">
        <v>76236</v>
      </c>
      <c r="B44" s="16">
        <f t="shared" si="0"/>
        <v>41</v>
      </c>
      <c r="C44" s="16">
        <v>2737</v>
      </c>
      <c r="D44" s="16" t="s">
        <v>6</v>
      </c>
      <c r="E44" s="17" t="s">
        <v>30</v>
      </c>
      <c r="F44" s="18" t="s">
        <v>31</v>
      </c>
      <c r="G44" s="18" t="s">
        <v>9</v>
      </c>
      <c r="H44" s="26" t="s">
        <v>179</v>
      </c>
      <c r="I44" s="47" t="s">
        <v>180</v>
      </c>
      <c r="J44" s="48"/>
    </row>
    <row r="45" spans="1:12" x14ac:dyDescent="0.3">
      <c r="A45" s="59"/>
      <c r="B45" s="16">
        <f t="shared" si="0"/>
        <v>42</v>
      </c>
      <c r="C45" s="16" t="s">
        <v>9</v>
      </c>
      <c r="D45" s="16" t="s">
        <v>6</v>
      </c>
      <c r="E45" s="17" t="s">
        <v>52</v>
      </c>
      <c r="F45" s="18" t="s">
        <v>31</v>
      </c>
      <c r="G45" s="18" t="s">
        <v>9</v>
      </c>
      <c r="H45" s="18" t="s">
        <v>48</v>
      </c>
      <c r="I45" s="50" t="s">
        <v>155</v>
      </c>
      <c r="J45" s="50"/>
    </row>
    <row r="46" spans="1:12" ht="30" customHeight="1" x14ac:dyDescent="0.3">
      <c r="A46" s="59"/>
      <c r="B46" s="16">
        <f t="shared" si="0"/>
        <v>43</v>
      </c>
      <c r="C46" s="16">
        <v>2744</v>
      </c>
      <c r="D46" s="16" t="s">
        <v>6</v>
      </c>
      <c r="E46" s="17" t="s">
        <v>111</v>
      </c>
      <c r="F46" s="18" t="s">
        <v>31</v>
      </c>
      <c r="G46" s="18" t="s">
        <v>9</v>
      </c>
      <c r="H46" s="26" t="s">
        <v>179</v>
      </c>
      <c r="I46" s="56" t="s">
        <v>181</v>
      </c>
      <c r="J46" s="57"/>
    </row>
    <row r="47" spans="1:12" x14ac:dyDescent="0.3">
      <c r="A47" s="13"/>
      <c r="B47" s="16">
        <f t="shared" si="0"/>
        <v>44</v>
      </c>
      <c r="C47" s="16" t="s">
        <v>9</v>
      </c>
      <c r="D47" s="16" t="s">
        <v>49</v>
      </c>
      <c r="E47" s="17" t="s">
        <v>50</v>
      </c>
      <c r="F47" s="18" t="s">
        <v>51</v>
      </c>
      <c r="G47" s="18" t="s">
        <v>9</v>
      </c>
      <c r="H47" s="18" t="s">
        <v>101</v>
      </c>
      <c r="I47" s="50" t="s">
        <v>155</v>
      </c>
      <c r="J47" s="50"/>
    </row>
    <row r="48" spans="1:12" ht="30" customHeight="1" x14ac:dyDescent="0.3">
      <c r="A48" s="60">
        <v>91427</v>
      </c>
      <c r="B48" s="12">
        <f>B47+1</f>
        <v>45</v>
      </c>
      <c r="C48" s="12">
        <v>2680</v>
      </c>
      <c r="D48" s="4" t="s">
        <v>24</v>
      </c>
      <c r="E48" s="2" t="s">
        <v>25</v>
      </c>
      <c r="F48" s="5" t="s">
        <v>26</v>
      </c>
      <c r="H48" s="5" t="s">
        <v>142</v>
      </c>
      <c r="I48" s="10">
        <v>1</v>
      </c>
      <c r="J48" s="21" t="s">
        <v>104</v>
      </c>
    </row>
    <row r="49" spans="1:12" ht="30" customHeight="1" x14ac:dyDescent="0.3">
      <c r="A49" s="59"/>
      <c r="B49" s="4">
        <f t="shared" si="0"/>
        <v>46</v>
      </c>
      <c r="C49" s="4">
        <v>2685</v>
      </c>
      <c r="D49" s="4" t="s">
        <v>24</v>
      </c>
      <c r="E49" s="2" t="s">
        <v>158</v>
      </c>
      <c r="F49" s="5" t="s">
        <v>26</v>
      </c>
      <c r="I49" s="10">
        <v>1</v>
      </c>
      <c r="J49" s="22" t="s">
        <v>114</v>
      </c>
    </row>
    <row r="50" spans="1:12" ht="30" customHeight="1" x14ac:dyDescent="0.3">
      <c r="A50" s="59"/>
      <c r="B50" s="16">
        <f t="shared" si="0"/>
        <v>47</v>
      </c>
      <c r="C50" s="16">
        <v>2691</v>
      </c>
      <c r="D50" s="16" t="s">
        <v>24</v>
      </c>
      <c r="E50" s="17" t="s">
        <v>159</v>
      </c>
      <c r="F50" s="18" t="s">
        <v>26</v>
      </c>
      <c r="G50" s="18" t="s">
        <v>9</v>
      </c>
      <c r="H50" s="18" t="s">
        <v>175</v>
      </c>
      <c r="I50" s="56" t="s">
        <v>176</v>
      </c>
      <c r="J50" s="57"/>
    </row>
    <row r="51" spans="1:12" ht="30" customHeight="1" x14ac:dyDescent="0.3">
      <c r="A51" s="59"/>
      <c r="B51" s="16">
        <f t="shared" si="0"/>
        <v>48</v>
      </c>
      <c r="C51" s="16">
        <v>2704</v>
      </c>
      <c r="D51" s="16" t="s">
        <v>24</v>
      </c>
      <c r="E51" s="17" t="s">
        <v>160</v>
      </c>
      <c r="F51" s="18" t="s">
        <v>26</v>
      </c>
      <c r="G51" s="18" t="s">
        <v>9</v>
      </c>
      <c r="H51" s="18" t="s">
        <v>175</v>
      </c>
      <c r="I51" s="56" t="s">
        <v>176</v>
      </c>
      <c r="J51" s="57"/>
    </row>
    <row r="52" spans="1:12" ht="30" customHeight="1" x14ac:dyDescent="0.3">
      <c r="A52" s="59"/>
      <c r="B52" s="16">
        <f t="shared" si="0"/>
        <v>49</v>
      </c>
      <c r="C52" s="16">
        <v>2714</v>
      </c>
      <c r="D52" s="16" t="s">
        <v>24</v>
      </c>
      <c r="E52" s="17" t="s">
        <v>161</v>
      </c>
      <c r="F52" s="18" t="s">
        <v>26</v>
      </c>
      <c r="G52" s="18" t="s">
        <v>9</v>
      </c>
      <c r="H52" s="18" t="s">
        <v>175</v>
      </c>
      <c r="I52" s="56" t="s">
        <v>176</v>
      </c>
      <c r="J52" s="57"/>
    </row>
    <row r="53" spans="1:12" ht="30" customHeight="1" x14ac:dyDescent="0.3">
      <c r="A53" s="59"/>
      <c r="B53" s="16">
        <f t="shared" si="0"/>
        <v>50</v>
      </c>
      <c r="C53" s="16">
        <v>2719</v>
      </c>
      <c r="D53" s="16" t="s">
        <v>24</v>
      </c>
      <c r="E53" s="17" t="s">
        <v>27</v>
      </c>
      <c r="F53" s="18" t="s">
        <v>26</v>
      </c>
      <c r="G53" s="18" t="s">
        <v>9</v>
      </c>
      <c r="H53" s="18" t="s">
        <v>175</v>
      </c>
      <c r="I53" s="56" t="s">
        <v>176</v>
      </c>
      <c r="J53" s="57"/>
    </row>
    <row r="54" spans="1:12" ht="30" customHeight="1" x14ac:dyDescent="0.3">
      <c r="A54" s="59"/>
      <c r="B54" s="16">
        <f t="shared" si="0"/>
        <v>51</v>
      </c>
      <c r="C54" s="16">
        <v>2723</v>
      </c>
      <c r="D54" s="16" t="s">
        <v>24</v>
      </c>
      <c r="E54" s="17" t="s">
        <v>28</v>
      </c>
      <c r="F54" s="18" t="s">
        <v>26</v>
      </c>
      <c r="G54" s="18" t="s">
        <v>9</v>
      </c>
      <c r="H54" s="18" t="s">
        <v>175</v>
      </c>
      <c r="I54" s="56" t="s">
        <v>176</v>
      </c>
      <c r="J54" s="57"/>
    </row>
    <row r="55" spans="1:12" ht="30" customHeight="1" x14ac:dyDescent="0.3">
      <c r="A55" s="59"/>
      <c r="B55" s="12">
        <f>B54+1</f>
        <v>52</v>
      </c>
      <c r="C55" s="12">
        <v>2727</v>
      </c>
      <c r="D55" s="4" t="s">
        <v>24</v>
      </c>
      <c r="E55" s="2" t="s">
        <v>29</v>
      </c>
      <c r="F55" s="5" t="s">
        <v>26</v>
      </c>
      <c r="H55" s="5" t="s">
        <v>142</v>
      </c>
      <c r="I55" s="10">
        <v>1</v>
      </c>
      <c r="J55" s="21" t="s">
        <v>104</v>
      </c>
    </row>
    <row r="56" spans="1:12" ht="30" customHeight="1" x14ac:dyDescent="0.3">
      <c r="A56" s="58" t="s">
        <v>109</v>
      </c>
      <c r="B56" s="16">
        <f t="shared" si="0"/>
        <v>53</v>
      </c>
      <c r="C56" s="16">
        <v>2821</v>
      </c>
      <c r="D56" s="16" t="s">
        <v>37</v>
      </c>
      <c r="E56" s="17" t="s">
        <v>38</v>
      </c>
      <c r="F56" s="18" t="s">
        <v>39</v>
      </c>
      <c r="G56" s="18" t="s">
        <v>9</v>
      </c>
      <c r="H56" s="18" t="s">
        <v>143</v>
      </c>
      <c r="I56" s="54" t="s">
        <v>146</v>
      </c>
      <c r="J56" s="54"/>
    </row>
    <row r="57" spans="1:12" ht="29.25" customHeight="1" x14ac:dyDescent="0.3">
      <c r="A57" s="59"/>
      <c r="B57" s="16">
        <f>B56+1</f>
        <v>54</v>
      </c>
      <c r="C57" s="16">
        <v>2826</v>
      </c>
      <c r="D57" s="16" t="s">
        <v>37</v>
      </c>
      <c r="E57" s="17" t="s">
        <v>40</v>
      </c>
      <c r="F57" s="18" t="s">
        <v>39</v>
      </c>
      <c r="G57" s="18" t="s">
        <v>9</v>
      </c>
      <c r="H57" s="18" t="s">
        <v>112</v>
      </c>
      <c r="I57" s="54" t="s">
        <v>145</v>
      </c>
      <c r="J57" s="54"/>
    </row>
    <row r="58" spans="1:12" ht="27" customHeight="1" x14ac:dyDescent="0.3">
      <c r="A58" s="59"/>
      <c r="B58" s="16">
        <f t="shared" si="0"/>
        <v>55</v>
      </c>
      <c r="C58" s="16">
        <v>2833</v>
      </c>
      <c r="D58" s="16" t="s">
        <v>37</v>
      </c>
      <c r="E58" s="17" t="s">
        <v>41</v>
      </c>
      <c r="F58" s="18" t="s">
        <v>39</v>
      </c>
      <c r="G58" s="18" t="s">
        <v>9</v>
      </c>
      <c r="H58" s="18" t="s">
        <v>112</v>
      </c>
      <c r="I58" s="54" t="s">
        <v>147</v>
      </c>
      <c r="J58" s="54"/>
    </row>
    <row r="59" spans="1:12" ht="18.75" customHeight="1" x14ac:dyDescent="0.3">
      <c r="A59" s="59"/>
      <c r="B59" s="16">
        <f t="shared" si="0"/>
        <v>56</v>
      </c>
      <c r="C59" s="16" t="s">
        <v>9</v>
      </c>
      <c r="D59" s="16" t="s">
        <v>37</v>
      </c>
      <c r="E59" s="17" t="s">
        <v>47</v>
      </c>
      <c r="F59" s="18" t="s">
        <v>39</v>
      </c>
      <c r="G59" s="18" t="s">
        <v>9</v>
      </c>
      <c r="H59" s="18" t="s">
        <v>48</v>
      </c>
      <c r="I59" s="50" t="s">
        <v>105</v>
      </c>
      <c r="J59" s="50"/>
    </row>
    <row r="60" spans="1:12" ht="30" customHeight="1" x14ac:dyDescent="0.3">
      <c r="A60" s="59"/>
      <c r="B60" s="16">
        <f t="shared" si="0"/>
        <v>57</v>
      </c>
      <c r="C60" s="16">
        <v>2854</v>
      </c>
      <c r="D60" s="16" t="s">
        <v>37</v>
      </c>
      <c r="E60" s="17" t="s">
        <v>42</v>
      </c>
      <c r="F60" s="18" t="s">
        <v>39</v>
      </c>
      <c r="G60" s="18" t="s">
        <v>9</v>
      </c>
      <c r="H60" s="18" t="s">
        <v>143</v>
      </c>
      <c r="I60" s="54" t="s">
        <v>144</v>
      </c>
      <c r="J60" s="54"/>
      <c r="K60" s="20">
        <v>0.25</v>
      </c>
      <c r="L60" s="19" t="s">
        <v>164</v>
      </c>
    </row>
    <row r="61" spans="1:12" ht="30" customHeight="1" x14ac:dyDescent="0.3">
      <c r="A61" s="59"/>
      <c r="B61" s="16">
        <f t="shared" si="0"/>
        <v>58</v>
      </c>
      <c r="C61" s="16">
        <v>2857</v>
      </c>
      <c r="D61" s="16" t="s">
        <v>37</v>
      </c>
      <c r="E61" s="17" t="s">
        <v>43</v>
      </c>
      <c r="F61" s="18" t="s">
        <v>39</v>
      </c>
      <c r="G61" s="18" t="s">
        <v>9</v>
      </c>
      <c r="H61" s="18" t="s">
        <v>143</v>
      </c>
      <c r="I61" s="54" t="s">
        <v>148</v>
      </c>
      <c r="J61" s="54"/>
    </row>
    <row r="62" spans="1:12" ht="30" customHeight="1" x14ac:dyDescent="0.3">
      <c r="A62" s="59"/>
      <c r="B62" s="16">
        <f>B61+1</f>
        <v>59</v>
      </c>
      <c r="C62" s="16">
        <v>2863</v>
      </c>
      <c r="D62" s="16" t="s">
        <v>37</v>
      </c>
      <c r="E62" s="17" t="s">
        <v>44</v>
      </c>
      <c r="F62" s="18" t="s">
        <v>39</v>
      </c>
      <c r="G62" s="18" t="s">
        <v>9</v>
      </c>
      <c r="H62" s="18" t="s">
        <v>143</v>
      </c>
      <c r="I62" s="54" t="s">
        <v>149</v>
      </c>
      <c r="J62" s="54"/>
    </row>
    <row r="63" spans="1:12" ht="30" customHeight="1" x14ac:dyDescent="0.3">
      <c r="A63" s="59"/>
      <c r="B63" s="16">
        <f t="shared" si="0"/>
        <v>60</v>
      </c>
      <c r="C63" s="16">
        <v>2866</v>
      </c>
      <c r="D63" s="16" t="s">
        <v>37</v>
      </c>
      <c r="E63" s="17" t="s">
        <v>45</v>
      </c>
      <c r="F63" s="18" t="s">
        <v>39</v>
      </c>
      <c r="G63" s="18" t="s">
        <v>9</v>
      </c>
      <c r="H63" s="18" t="s">
        <v>143</v>
      </c>
      <c r="I63" s="54" t="s">
        <v>150</v>
      </c>
      <c r="J63" s="54"/>
    </row>
    <row r="64" spans="1:12" ht="30" customHeight="1" x14ac:dyDescent="0.3">
      <c r="A64" s="59"/>
      <c r="B64" s="16">
        <f>B63+1</f>
        <v>61</v>
      </c>
      <c r="C64" s="16">
        <v>2872</v>
      </c>
      <c r="D64" s="16" t="s">
        <v>37</v>
      </c>
      <c r="E64" s="17" t="s">
        <v>46</v>
      </c>
      <c r="F64" s="18" t="s">
        <v>39</v>
      </c>
      <c r="G64" s="18" t="s">
        <v>9</v>
      </c>
      <c r="H64" s="18" t="s">
        <v>143</v>
      </c>
      <c r="I64" s="61" t="s">
        <v>151</v>
      </c>
      <c r="J64" s="61"/>
    </row>
    <row r="65" spans="1:11" ht="30" customHeight="1" x14ac:dyDescent="0.3">
      <c r="A65" s="58" t="s">
        <v>110</v>
      </c>
      <c r="B65" s="16">
        <f t="shared" si="0"/>
        <v>62</v>
      </c>
      <c r="C65" s="16">
        <v>2654</v>
      </c>
      <c r="D65" s="16" t="s">
        <v>16</v>
      </c>
      <c r="E65" s="17" t="s">
        <v>19</v>
      </c>
      <c r="F65" s="18" t="s">
        <v>20</v>
      </c>
      <c r="G65" s="18" t="s">
        <v>9</v>
      </c>
      <c r="H65" s="27">
        <v>45294</v>
      </c>
      <c r="I65" s="47" t="s">
        <v>191</v>
      </c>
      <c r="J65" s="48"/>
      <c r="K65" s="14"/>
    </row>
    <row r="66" spans="1:11" ht="30" customHeight="1" x14ac:dyDescent="0.3">
      <c r="A66" s="59"/>
      <c r="B66" s="16">
        <f t="shared" si="0"/>
        <v>63</v>
      </c>
      <c r="C66" s="16">
        <v>2658</v>
      </c>
      <c r="D66" s="16" t="s">
        <v>16</v>
      </c>
      <c r="E66" s="17" t="s">
        <v>21</v>
      </c>
      <c r="F66" s="18" t="s">
        <v>20</v>
      </c>
      <c r="G66" s="18" t="s">
        <v>9</v>
      </c>
      <c r="H66" s="27">
        <v>45294</v>
      </c>
      <c r="I66" s="47" t="s">
        <v>191</v>
      </c>
      <c r="J66" s="48"/>
      <c r="K66" s="15"/>
    </row>
    <row r="67" spans="1:11" ht="30" customHeight="1" x14ac:dyDescent="0.3">
      <c r="A67" s="59"/>
      <c r="B67" s="4">
        <f t="shared" si="0"/>
        <v>64</v>
      </c>
      <c r="C67" s="4">
        <v>2663</v>
      </c>
      <c r="D67" s="4" t="s">
        <v>16</v>
      </c>
      <c r="E67" s="2" t="s">
        <v>22</v>
      </c>
      <c r="F67" s="5" t="s">
        <v>20</v>
      </c>
      <c r="I67" s="10">
        <v>1</v>
      </c>
      <c r="J67" s="22" t="s">
        <v>113</v>
      </c>
      <c r="K67" s="15"/>
    </row>
    <row r="68" spans="1:11" ht="30" customHeight="1" x14ac:dyDescent="0.3">
      <c r="A68" s="59"/>
      <c r="B68" s="16">
        <f t="shared" si="0"/>
        <v>65</v>
      </c>
      <c r="C68" s="16">
        <v>2670</v>
      </c>
      <c r="D68" s="16" t="s">
        <v>16</v>
      </c>
      <c r="E68" s="17" t="s">
        <v>23</v>
      </c>
      <c r="F68" s="18" t="s">
        <v>20</v>
      </c>
      <c r="G68" s="18" t="s">
        <v>9</v>
      </c>
      <c r="H68" s="27">
        <v>45294</v>
      </c>
      <c r="I68" s="47" t="s">
        <v>191</v>
      </c>
      <c r="J68" s="48"/>
      <c r="K68" s="15"/>
    </row>
    <row r="69" spans="1:11" ht="33" customHeight="1" x14ac:dyDescent="0.3">
      <c r="B69" s="31"/>
      <c r="C69" s="31">
        <v>8703</v>
      </c>
      <c r="D69" s="31" t="s">
        <v>102</v>
      </c>
      <c r="E69" s="32" t="s">
        <v>116</v>
      </c>
      <c r="F69" s="33" t="s">
        <v>117</v>
      </c>
      <c r="G69" s="33"/>
      <c r="H69" s="33"/>
      <c r="I69" s="45" t="s">
        <v>196</v>
      </c>
      <c r="J69" s="46"/>
    </row>
    <row r="70" spans="1:11" ht="42" x14ac:dyDescent="0.3">
      <c r="B70" s="4">
        <v>66</v>
      </c>
      <c r="C70" s="4">
        <v>9342</v>
      </c>
      <c r="D70" s="4" t="s">
        <v>11</v>
      </c>
      <c r="E70" s="2" t="s">
        <v>118</v>
      </c>
      <c r="F70" s="5" t="s">
        <v>169</v>
      </c>
      <c r="H70" s="5" t="s">
        <v>142</v>
      </c>
      <c r="I70" s="10">
        <v>1</v>
      </c>
      <c r="J70" s="21" t="s">
        <v>204</v>
      </c>
    </row>
    <row r="71" spans="1:11" ht="46.5" customHeight="1" x14ac:dyDescent="0.3">
      <c r="B71" s="4">
        <f>B70+1</f>
        <v>67</v>
      </c>
      <c r="C71" s="4">
        <v>9343</v>
      </c>
      <c r="D71" s="4" t="s">
        <v>11</v>
      </c>
      <c r="E71" s="2" t="s">
        <v>119</v>
      </c>
      <c r="F71" s="5" t="s">
        <v>186</v>
      </c>
      <c r="G71" s="5" t="s">
        <v>166</v>
      </c>
      <c r="H71" s="5" t="s">
        <v>205</v>
      </c>
      <c r="I71" s="10">
        <v>1</v>
      </c>
      <c r="J71" s="21" t="s">
        <v>206</v>
      </c>
    </row>
    <row r="72" spans="1:11" ht="42" x14ac:dyDescent="0.3">
      <c r="B72" s="4">
        <f t="shared" ref="B72:B90" si="1">B71+1</f>
        <v>68</v>
      </c>
      <c r="C72" s="4">
        <v>9345</v>
      </c>
      <c r="D72" s="4" t="s">
        <v>11</v>
      </c>
      <c r="E72" s="2" t="s">
        <v>120</v>
      </c>
      <c r="F72" s="5" t="s">
        <v>169</v>
      </c>
      <c r="H72" s="36" t="s">
        <v>207</v>
      </c>
      <c r="I72" s="10">
        <v>1</v>
      </c>
      <c r="J72" s="21" t="s">
        <v>208</v>
      </c>
    </row>
    <row r="73" spans="1:11" ht="42" x14ac:dyDescent="0.3">
      <c r="B73" s="4">
        <f t="shared" si="1"/>
        <v>69</v>
      </c>
      <c r="C73" s="4">
        <v>9346</v>
      </c>
      <c r="D73" s="4" t="s">
        <v>11</v>
      </c>
      <c r="E73" s="2" t="s">
        <v>121</v>
      </c>
      <c r="F73" s="5" t="s">
        <v>169</v>
      </c>
      <c r="I73" s="10">
        <v>1</v>
      </c>
      <c r="J73" s="21" t="s">
        <v>211</v>
      </c>
    </row>
    <row r="74" spans="1:11" ht="48.75" customHeight="1" x14ac:dyDescent="0.3">
      <c r="B74" s="16">
        <f t="shared" si="1"/>
        <v>70</v>
      </c>
      <c r="C74" s="16">
        <v>9348</v>
      </c>
      <c r="D74" s="16" t="s">
        <v>11</v>
      </c>
      <c r="E74" s="17" t="s">
        <v>122</v>
      </c>
      <c r="F74" s="18" t="s">
        <v>186</v>
      </c>
      <c r="G74" s="18" t="s">
        <v>166</v>
      </c>
      <c r="H74" s="35" t="s">
        <v>203</v>
      </c>
      <c r="I74" s="56" t="s">
        <v>202</v>
      </c>
      <c r="J74" s="57"/>
    </row>
    <row r="75" spans="1:11" ht="42" x14ac:dyDescent="0.3">
      <c r="B75" s="4">
        <f t="shared" si="1"/>
        <v>71</v>
      </c>
      <c r="C75" s="4">
        <v>9350</v>
      </c>
      <c r="D75" s="4" t="s">
        <v>11</v>
      </c>
      <c r="E75" s="2" t="s">
        <v>123</v>
      </c>
      <c r="F75" s="5" t="s">
        <v>169</v>
      </c>
      <c r="H75" s="5" t="s">
        <v>142</v>
      </c>
      <c r="I75" s="10">
        <v>1</v>
      </c>
      <c r="J75" s="21" t="s">
        <v>209</v>
      </c>
    </row>
    <row r="76" spans="1:11" ht="42" x14ac:dyDescent="0.3">
      <c r="B76" s="4">
        <f t="shared" si="1"/>
        <v>72</v>
      </c>
      <c r="C76" s="4">
        <v>9351</v>
      </c>
      <c r="D76" s="4" t="s">
        <v>11</v>
      </c>
      <c r="E76" s="2" t="s">
        <v>124</v>
      </c>
      <c r="F76" s="5" t="s">
        <v>186</v>
      </c>
      <c r="G76" s="5" t="s">
        <v>166</v>
      </c>
      <c r="H76" s="5" t="s">
        <v>205</v>
      </c>
      <c r="I76" s="10">
        <v>1</v>
      </c>
      <c r="J76" s="21" t="s">
        <v>210</v>
      </c>
    </row>
    <row r="77" spans="1:11" ht="42" x14ac:dyDescent="0.3">
      <c r="B77" s="4">
        <f t="shared" si="1"/>
        <v>73</v>
      </c>
      <c r="C77" s="4">
        <v>11245</v>
      </c>
      <c r="D77" s="4" t="s">
        <v>68</v>
      </c>
      <c r="E77" s="2" t="s">
        <v>127</v>
      </c>
      <c r="F77" s="5" t="s">
        <v>200</v>
      </c>
      <c r="G77" s="5" t="s">
        <v>9</v>
      </c>
      <c r="I77" s="10">
        <v>1</v>
      </c>
      <c r="J77" s="21" t="s">
        <v>201</v>
      </c>
    </row>
    <row r="78" spans="1:11" ht="42" x14ac:dyDescent="0.3">
      <c r="B78" s="4">
        <f t="shared" si="1"/>
        <v>74</v>
      </c>
      <c r="C78" s="4">
        <v>11246</v>
      </c>
      <c r="D78" s="4" t="s">
        <v>68</v>
      </c>
      <c r="E78" s="2" t="s">
        <v>128</v>
      </c>
      <c r="F78" s="5" t="s">
        <v>200</v>
      </c>
      <c r="G78" s="5" t="s">
        <v>9</v>
      </c>
      <c r="I78" s="10">
        <v>1</v>
      </c>
      <c r="J78" s="21" t="s">
        <v>201</v>
      </c>
    </row>
    <row r="79" spans="1:11" ht="42" x14ac:dyDescent="0.3">
      <c r="B79" s="4">
        <f t="shared" si="1"/>
        <v>75</v>
      </c>
      <c r="C79" s="4">
        <v>11247</v>
      </c>
      <c r="D79" s="4" t="s">
        <v>68</v>
      </c>
      <c r="E79" s="2" t="s">
        <v>129</v>
      </c>
      <c r="F79" s="5" t="s">
        <v>200</v>
      </c>
      <c r="G79" s="5" t="s">
        <v>9</v>
      </c>
      <c r="I79" s="10">
        <v>1</v>
      </c>
      <c r="J79" s="21" t="s">
        <v>201</v>
      </c>
    </row>
    <row r="80" spans="1:11" x14ac:dyDescent="0.3">
      <c r="B80" s="4">
        <f t="shared" si="1"/>
        <v>76</v>
      </c>
      <c r="C80" s="4">
        <v>13704</v>
      </c>
      <c r="D80" s="4" t="s">
        <v>73</v>
      </c>
      <c r="E80" s="2" t="s">
        <v>131</v>
      </c>
      <c r="I80" s="10">
        <v>1</v>
      </c>
      <c r="J80" s="23"/>
    </row>
    <row r="81" spans="1:10" x14ac:dyDescent="0.3">
      <c r="B81" s="4">
        <f t="shared" si="1"/>
        <v>77</v>
      </c>
      <c r="C81" s="4">
        <v>13705</v>
      </c>
      <c r="D81" s="4" t="s">
        <v>73</v>
      </c>
      <c r="E81" s="2" t="s">
        <v>130</v>
      </c>
      <c r="I81" s="10">
        <v>1</v>
      </c>
      <c r="J81" s="23"/>
    </row>
    <row r="82" spans="1:10" x14ac:dyDescent="0.3">
      <c r="B82" s="4">
        <f t="shared" si="1"/>
        <v>78</v>
      </c>
      <c r="C82" s="4">
        <v>13715</v>
      </c>
      <c r="D82" s="4" t="s">
        <v>73</v>
      </c>
      <c r="E82" s="2" t="s">
        <v>132</v>
      </c>
      <c r="I82" s="10">
        <v>1</v>
      </c>
      <c r="J82" s="23"/>
    </row>
    <row r="83" spans="1:10" x14ac:dyDescent="0.3">
      <c r="B83" s="4">
        <f t="shared" si="1"/>
        <v>79</v>
      </c>
      <c r="C83" s="4">
        <v>13719</v>
      </c>
      <c r="D83" s="4" t="s">
        <v>73</v>
      </c>
      <c r="E83" s="2" t="s">
        <v>133</v>
      </c>
      <c r="I83" s="10">
        <v>1</v>
      </c>
      <c r="J83" s="23"/>
    </row>
    <row r="84" spans="1:10" x14ac:dyDescent="0.3">
      <c r="B84" s="4">
        <f t="shared" si="1"/>
        <v>80</v>
      </c>
      <c r="C84" s="4">
        <v>13722</v>
      </c>
      <c r="D84" s="4" t="s">
        <v>73</v>
      </c>
      <c r="E84" s="2" t="s">
        <v>162</v>
      </c>
      <c r="I84" s="10">
        <v>1</v>
      </c>
      <c r="J84" s="23"/>
    </row>
    <row r="85" spans="1:10" ht="32.25" customHeight="1" x14ac:dyDescent="0.3">
      <c r="B85" s="16">
        <f t="shared" si="1"/>
        <v>81</v>
      </c>
      <c r="C85" s="16">
        <v>14919</v>
      </c>
      <c r="D85" s="16" t="s">
        <v>37</v>
      </c>
      <c r="E85" s="17" t="s">
        <v>174</v>
      </c>
      <c r="F85" s="18" t="s">
        <v>184</v>
      </c>
      <c r="G85" s="18" t="s">
        <v>9</v>
      </c>
      <c r="H85" s="27">
        <v>45180</v>
      </c>
      <c r="I85" s="56" t="s">
        <v>185</v>
      </c>
      <c r="J85" s="57"/>
    </row>
    <row r="86" spans="1:10" ht="30" customHeight="1" x14ac:dyDescent="0.3">
      <c r="B86" s="16">
        <f t="shared" si="1"/>
        <v>82</v>
      </c>
      <c r="C86" s="16">
        <v>14920</v>
      </c>
      <c r="D86" s="16" t="s">
        <v>37</v>
      </c>
      <c r="E86" s="17" t="s">
        <v>173</v>
      </c>
      <c r="F86" s="18" t="s">
        <v>184</v>
      </c>
      <c r="G86" s="18" t="s">
        <v>9</v>
      </c>
      <c r="H86" s="27">
        <v>45180</v>
      </c>
      <c r="I86" s="56" t="s">
        <v>185</v>
      </c>
      <c r="J86" s="57"/>
    </row>
    <row r="87" spans="1:10" x14ac:dyDescent="0.3">
      <c r="B87" s="4">
        <f t="shared" si="1"/>
        <v>83</v>
      </c>
      <c r="C87" s="4">
        <v>15506</v>
      </c>
      <c r="D87" s="4" t="s">
        <v>32</v>
      </c>
      <c r="E87" s="2" t="s">
        <v>177</v>
      </c>
      <c r="F87" s="5" t="s">
        <v>187</v>
      </c>
      <c r="I87" s="10">
        <v>1</v>
      </c>
      <c r="J87" s="23" t="s">
        <v>194</v>
      </c>
    </row>
    <row r="88" spans="1:10" x14ac:dyDescent="0.3">
      <c r="B88" s="4">
        <f t="shared" si="1"/>
        <v>84</v>
      </c>
      <c r="C88" s="4">
        <v>15509</v>
      </c>
      <c r="D88" s="4" t="s">
        <v>32</v>
      </c>
      <c r="E88" s="2" t="s">
        <v>178</v>
      </c>
      <c r="F88" s="5" t="s">
        <v>187</v>
      </c>
      <c r="I88" s="10">
        <v>1</v>
      </c>
      <c r="J88" s="23" t="s">
        <v>193</v>
      </c>
    </row>
    <row r="89" spans="1:10" x14ac:dyDescent="0.3">
      <c r="B89" s="4">
        <f t="shared" si="1"/>
        <v>85</v>
      </c>
      <c r="C89" s="4">
        <v>18629</v>
      </c>
      <c r="D89" s="4" t="s">
        <v>6</v>
      </c>
      <c r="E89" s="2" t="s">
        <v>190</v>
      </c>
      <c r="I89" s="10">
        <v>1</v>
      </c>
      <c r="J89" s="23" t="s">
        <v>212</v>
      </c>
    </row>
    <row r="90" spans="1:10" x14ac:dyDescent="0.3">
      <c r="B90" s="4">
        <f t="shared" si="1"/>
        <v>86</v>
      </c>
      <c r="C90" s="4">
        <v>20746</v>
      </c>
      <c r="D90" s="4" t="s">
        <v>49</v>
      </c>
      <c r="E90" s="2" t="s">
        <v>195</v>
      </c>
      <c r="I90" s="10">
        <v>1</v>
      </c>
      <c r="J90" s="23"/>
    </row>
    <row r="91" spans="1:10" ht="17.399999999999999" x14ac:dyDescent="0.3">
      <c r="A91" s="34">
        <v>2024</v>
      </c>
      <c r="B91" s="4">
        <v>87</v>
      </c>
      <c r="C91" s="4">
        <v>22993</v>
      </c>
      <c r="D91" s="4" t="s">
        <v>16</v>
      </c>
      <c r="E91" s="2" t="s">
        <v>213</v>
      </c>
      <c r="F91" s="5" t="s">
        <v>217</v>
      </c>
      <c r="I91" s="10">
        <v>1</v>
      </c>
      <c r="J91" s="23"/>
    </row>
    <row r="92" spans="1:10" x14ac:dyDescent="0.3">
      <c r="B92" s="4">
        <v>88</v>
      </c>
      <c r="C92" s="4">
        <v>22988</v>
      </c>
      <c r="D92" s="4" t="s">
        <v>16</v>
      </c>
      <c r="E92" s="2" t="s">
        <v>214</v>
      </c>
      <c r="F92" s="5" t="s">
        <v>217</v>
      </c>
      <c r="I92" s="10">
        <v>1</v>
      </c>
      <c r="J92" s="23"/>
    </row>
    <row r="93" spans="1:10" x14ac:dyDescent="0.3">
      <c r="B93" s="4">
        <v>89</v>
      </c>
      <c r="C93" s="4">
        <v>22999</v>
      </c>
      <c r="D93" s="4" t="s">
        <v>16</v>
      </c>
      <c r="E93" s="2" t="s">
        <v>215</v>
      </c>
      <c r="F93" s="5" t="s">
        <v>217</v>
      </c>
      <c r="I93" s="10">
        <v>1</v>
      </c>
      <c r="J93" s="23"/>
    </row>
    <row r="94" spans="1:10" x14ac:dyDescent="0.3">
      <c r="B94" s="4">
        <v>90</v>
      </c>
      <c r="C94" s="4">
        <v>23018</v>
      </c>
      <c r="D94" s="4" t="s">
        <v>16</v>
      </c>
      <c r="E94" s="2" t="s">
        <v>216</v>
      </c>
      <c r="F94" s="5" t="s">
        <v>217</v>
      </c>
      <c r="I94" s="10">
        <v>1</v>
      </c>
      <c r="J94" s="23"/>
    </row>
    <row r="95" spans="1:10" x14ac:dyDescent="0.3">
      <c r="B95" s="4">
        <v>91</v>
      </c>
      <c r="D95" s="4" t="s">
        <v>37</v>
      </c>
    </row>
    <row r="96" spans="1:10" x14ac:dyDescent="0.3">
      <c r="B96" s="4">
        <v>92</v>
      </c>
    </row>
    <row r="97" spans="2:2" x14ac:dyDescent="0.3">
      <c r="B97" s="4">
        <v>93</v>
      </c>
    </row>
    <row r="98" spans="2:2" x14ac:dyDescent="0.3">
      <c r="B98" s="4">
        <v>94</v>
      </c>
    </row>
    <row r="99" spans="2:2" x14ac:dyDescent="0.3">
      <c r="B99" s="4">
        <v>95</v>
      </c>
    </row>
    <row r="100" spans="2:2" x14ac:dyDescent="0.3">
      <c r="B100" s="4">
        <v>96</v>
      </c>
    </row>
    <row r="101" spans="2:2" x14ac:dyDescent="0.3">
      <c r="B101" s="4">
        <v>97</v>
      </c>
    </row>
    <row r="102" spans="2:2" x14ac:dyDescent="0.3">
      <c r="B102" s="4">
        <v>98</v>
      </c>
    </row>
    <row r="103" spans="2:2" x14ac:dyDescent="0.3">
      <c r="B103" s="4">
        <v>99</v>
      </c>
    </row>
    <row r="104" spans="2:2" x14ac:dyDescent="0.3">
      <c r="B104" s="4">
        <v>100</v>
      </c>
    </row>
    <row r="105" spans="2:2" x14ac:dyDescent="0.3">
      <c r="B105" s="4">
        <v>101</v>
      </c>
    </row>
    <row r="106" spans="2:2" x14ac:dyDescent="0.3">
      <c r="B106" s="4">
        <v>102</v>
      </c>
    </row>
    <row r="107" spans="2:2" x14ac:dyDescent="0.3">
      <c r="B107" s="4">
        <v>103</v>
      </c>
    </row>
    <row r="108" spans="2:2" x14ac:dyDescent="0.3">
      <c r="B108" s="4">
        <v>104</v>
      </c>
    </row>
    <row r="109" spans="2:2" x14ac:dyDescent="0.3">
      <c r="B109" s="4">
        <v>105</v>
      </c>
    </row>
    <row r="110" spans="2:2" x14ac:dyDescent="0.3">
      <c r="B110" s="4">
        <v>106</v>
      </c>
    </row>
    <row r="122" spans="2:10" x14ac:dyDescent="0.3">
      <c r="B122" s="4">
        <v>74</v>
      </c>
      <c r="C122" s="4">
        <v>11242</v>
      </c>
      <c r="D122" s="4" t="s">
        <v>68</v>
      </c>
      <c r="E122" s="2" t="s">
        <v>126</v>
      </c>
      <c r="F122" s="62" t="s">
        <v>168</v>
      </c>
      <c r="G122" s="63"/>
      <c r="H122" s="63"/>
      <c r="I122" s="63"/>
      <c r="J122" s="64"/>
    </row>
    <row r="127" spans="2:10" x14ac:dyDescent="0.3">
      <c r="D127" s="4" t="s">
        <v>73</v>
      </c>
      <c r="E127" s="2" t="s">
        <v>134</v>
      </c>
    </row>
    <row r="128" spans="2:10" x14ac:dyDescent="0.3">
      <c r="D128" s="4" t="s">
        <v>73</v>
      </c>
      <c r="E128" s="2" t="s">
        <v>135</v>
      </c>
    </row>
    <row r="129" spans="4:5" x14ac:dyDescent="0.3">
      <c r="D129" s="4" t="s">
        <v>73</v>
      </c>
      <c r="E129" s="2" t="s">
        <v>136</v>
      </c>
    </row>
    <row r="130" spans="4:5" x14ac:dyDescent="0.3">
      <c r="D130" s="4" t="s">
        <v>73</v>
      </c>
      <c r="E130" s="2" t="s">
        <v>137</v>
      </c>
    </row>
    <row r="131" spans="4:5" x14ac:dyDescent="0.3">
      <c r="D131" s="4" t="s">
        <v>73</v>
      </c>
      <c r="E131" s="2" t="s">
        <v>138</v>
      </c>
    </row>
    <row r="132" spans="4:5" x14ac:dyDescent="0.3">
      <c r="D132" s="4" t="s">
        <v>73</v>
      </c>
      <c r="E132" s="2" t="s">
        <v>139</v>
      </c>
    </row>
  </sheetData>
  <mergeCells count="58">
    <mergeCell ref="I85:J85"/>
    <mergeCell ref="I86:J86"/>
    <mergeCell ref="F122:J122"/>
    <mergeCell ref="I41:J41"/>
    <mergeCell ref="I47:J47"/>
    <mergeCell ref="I45:J45"/>
    <mergeCell ref="I44:J44"/>
    <mergeCell ref="I46:J46"/>
    <mergeCell ref="I50:J50"/>
    <mergeCell ref="I51:J51"/>
    <mergeCell ref="I52:J52"/>
    <mergeCell ref="I53:J53"/>
    <mergeCell ref="I54:J54"/>
    <mergeCell ref="I42:J42"/>
    <mergeCell ref="I74:J74"/>
    <mergeCell ref="I43:J43"/>
    <mergeCell ref="A56:A64"/>
    <mergeCell ref="A65:A68"/>
    <mergeCell ref="I60:J60"/>
    <mergeCell ref="I64:J64"/>
    <mergeCell ref="I61:J61"/>
    <mergeCell ref="I62:J62"/>
    <mergeCell ref="I63:J63"/>
    <mergeCell ref="I65:J65"/>
    <mergeCell ref="I66:J66"/>
    <mergeCell ref="I68:J68"/>
    <mergeCell ref="I59:J59"/>
    <mergeCell ref="I56:J56"/>
    <mergeCell ref="I57:J57"/>
    <mergeCell ref="I58:J58"/>
    <mergeCell ref="A27:A29"/>
    <mergeCell ref="A30:A38"/>
    <mergeCell ref="A39:A43"/>
    <mergeCell ref="A44:A46"/>
    <mergeCell ref="A48:A55"/>
    <mergeCell ref="L1:N2"/>
    <mergeCell ref="I36:J36"/>
    <mergeCell ref="I38:J38"/>
    <mergeCell ref="I39:J39"/>
    <mergeCell ref="I40:J40"/>
    <mergeCell ref="I27:J27"/>
    <mergeCell ref="I29:J29"/>
    <mergeCell ref="I33:J33"/>
    <mergeCell ref="I30:J30"/>
    <mergeCell ref="I31:J31"/>
    <mergeCell ref="I35:J35"/>
    <mergeCell ref="I28:J28"/>
    <mergeCell ref="I23:J23"/>
    <mergeCell ref="I32:J32"/>
    <mergeCell ref="I34:J34"/>
    <mergeCell ref="I37:J37"/>
    <mergeCell ref="I69:J69"/>
    <mergeCell ref="I26:J26"/>
    <mergeCell ref="B1:H1"/>
    <mergeCell ref="B2:H2"/>
    <mergeCell ref="I24:J25"/>
    <mergeCell ref="I18:J21"/>
    <mergeCell ref="I16:J16"/>
  </mergeCells>
  <pageMargins left="0.70866141732283472" right="0.70866141732283472" top="0.74803149606299213" bottom="0" header="0.31496062992125984" footer="0.31496062992125984"/>
  <pageSetup paperSize="9" scale="54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L55"/>
  <sheetViews>
    <sheetView tabSelected="1" zoomScaleNormal="100" workbookViewId="0">
      <selection activeCell="H56" sqref="H56"/>
    </sheetView>
  </sheetViews>
  <sheetFormatPr defaultRowHeight="15.6" x14ac:dyDescent="0.3"/>
  <cols>
    <col min="2" max="2" width="13.6640625" style="4" customWidth="1"/>
    <col min="3" max="3" width="13.44140625" style="4" customWidth="1"/>
    <col min="4" max="4" width="17.5546875" style="4" customWidth="1"/>
    <col min="5" max="5" width="37.44140625" style="2" customWidth="1"/>
    <col min="6" max="7" width="18.33203125" style="5" customWidth="1"/>
    <col min="8" max="8" width="18.33203125" style="44" customWidth="1"/>
    <col min="9" max="9" width="21.5546875" style="5" customWidth="1"/>
    <col min="10" max="10" width="37" style="37" customWidth="1"/>
    <col min="11" max="11" width="39.5546875" style="38" customWidth="1"/>
    <col min="12" max="12" width="15.44140625" customWidth="1"/>
  </cols>
  <sheetData>
    <row r="1" spans="2:12" x14ac:dyDescent="0.3">
      <c r="B1" s="49" t="s">
        <v>0</v>
      </c>
      <c r="C1" s="49"/>
      <c r="D1" s="49"/>
      <c r="E1" s="49"/>
      <c r="F1" s="49"/>
      <c r="G1" s="49"/>
      <c r="H1" s="49"/>
      <c r="I1" s="49"/>
      <c r="J1" s="49"/>
      <c r="K1" s="66"/>
      <c r="L1" s="1"/>
    </row>
    <row r="2" spans="2:12" x14ac:dyDescent="0.3">
      <c r="B2" s="67" t="s">
        <v>255</v>
      </c>
      <c r="C2" s="67"/>
      <c r="D2" s="67"/>
      <c r="E2" s="67"/>
      <c r="F2" s="67"/>
      <c r="G2" s="67"/>
      <c r="H2" s="67"/>
      <c r="I2" s="67"/>
      <c r="J2" s="67"/>
      <c r="K2" s="68"/>
      <c r="L2" s="1"/>
    </row>
    <row r="3" spans="2:12" ht="77.25" customHeight="1" x14ac:dyDescent="0.3">
      <c r="B3" s="40" t="s">
        <v>3</v>
      </c>
      <c r="C3" s="40" t="s">
        <v>4</v>
      </c>
      <c r="D3" s="40" t="s">
        <v>5</v>
      </c>
      <c r="E3" s="39" t="s">
        <v>2</v>
      </c>
      <c r="F3" s="40" t="s">
        <v>218</v>
      </c>
      <c r="G3" s="40" t="s">
        <v>224</v>
      </c>
      <c r="H3" s="42" t="s">
        <v>223</v>
      </c>
      <c r="I3" s="40" t="s">
        <v>222</v>
      </c>
      <c r="J3" s="40" t="s">
        <v>219</v>
      </c>
      <c r="K3" s="38" t="s">
        <v>220</v>
      </c>
    </row>
    <row r="4" spans="2:12" ht="30" customHeight="1" x14ac:dyDescent="0.3">
      <c r="B4" s="28">
        <v>1</v>
      </c>
      <c r="C4" s="28">
        <v>2680</v>
      </c>
      <c r="D4" s="28" t="s">
        <v>24</v>
      </c>
      <c r="E4" s="29" t="s">
        <v>25</v>
      </c>
      <c r="F4" s="30">
        <v>1948</v>
      </c>
      <c r="G4" s="30" t="s">
        <v>221</v>
      </c>
      <c r="H4" s="43">
        <v>63.8</v>
      </c>
      <c r="I4" s="30">
        <v>0.25</v>
      </c>
      <c r="J4" s="41" t="s">
        <v>225</v>
      </c>
      <c r="K4" s="41" t="s">
        <v>234</v>
      </c>
    </row>
    <row r="5" spans="2:12" ht="51.75" customHeight="1" x14ac:dyDescent="0.3">
      <c r="B5" s="28">
        <v>2</v>
      </c>
      <c r="C5" s="28">
        <v>2685</v>
      </c>
      <c r="D5" s="28" t="s">
        <v>24</v>
      </c>
      <c r="E5" s="29" t="s">
        <v>158</v>
      </c>
      <c r="F5" s="30">
        <v>1958</v>
      </c>
      <c r="G5" s="30" t="s">
        <v>226</v>
      </c>
      <c r="H5" s="43">
        <v>33</v>
      </c>
      <c r="I5" s="30">
        <v>0.25</v>
      </c>
      <c r="J5" s="41" t="s">
        <v>247</v>
      </c>
      <c r="K5" s="41" t="s">
        <v>245</v>
      </c>
    </row>
    <row r="6" spans="2:12" ht="30" customHeight="1" x14ac:dyDescent="0.3">
      <c r="B6" s="28">
        <v>3</v>
      </c>
      <c r="C6" s="28">
        <v>2727</v>
      </c>
      <c r="D6" s="28" t="s">
        <v>24</v>
      </c>
      <c r="E6" s="29" t="s">
        <v>29</v>
      </c>
      <c r="F6" s="30">
        <v>1947</v>
      </c>
      <c r="G6" s="30" t="s">
        <v>227</v>
      </c>
      <c r="H6" s="43">
        <v>58.8</v>
      </c>
      <c r="I6" s="30">
        <v>0.25</v>
      </c>
      <c r="J6" s="41" t="s">
        <v>228</v>
      </c>
      <c r="K6" s="41" t="s">
        <v>234</v>
      </c>
    </row>
    <row r="7" spans="2:12" ht="50.25" customHeight="1" x14ac:dyDescent="0.3">
      <c r="B7" s="28">
        <v>4</v>
      </c>
      <c r="C7" s="28">
        <v>2663</v>
      </c>
      <c r="D7" s="28" t="s">
        <v>16</v>
      </c>
      <c r="E7" s="29" t="s">
        <v>22</v>
      </c>
      <c r="F7" s="30">
        <v>1950</v>
      </c>
      <c r="G7" s="30" t="s">
        <v>229</v>
      </c>
      <c r="H7" s="43" t="s">
        <v>9</v>
      </c>
      <c r="I7" s="30">
        <v>1.07</v>
      </c>
      <c r="J7" s="41" t="s">
        <v>247</v>
      </c>
      <c r="K7" s="41" t="s">
        <v>245</v>
      </c>
      <c r="L7" s="15"/>
    </row>
    <row r="8" spans="2:12" x14ac:dyDescent="0.3">
      <c r="B8" s="28">
        <v>5</v>
      </c>
      <c r="C8" s="28">
        <v>9342</v>
      </c>
      <c r="D8" s="28" t="s">
        <v>11</v>
      </c>
      <c r="E8" s="29" t="s">
        <v>118</v>
      </c>
      <c r="F8" s="30">
        <v>1989</v>
      </c>
      <c r="G8" s="30" t="s">
        <v>230</v>
      </c>
      <c r="H8" s="43">
        <v>62.5</v>
      </c>
      <c r="I8" s="30">
        <v>0.13</v>
      </c>
      <c r="J8" s="41" t="s">
        <v>228</v>
      </c>
      <c r="K8" s="41" t="s">
        <v>234</v>
      </c>
    </row>
    <row r="9" spans="2:12" ht="36" customHeight="1" x14ac:dyDescent="0.3">
      <c r="B9" s="28">
        <v>6</v>
      </c>
      <c r="C9" s="28">
        <v>9343</v>
      </c>
      <c r="D9" s="28" t="s">
        <v>11</v>
      </c>
      <c r="E9" s="29" t="s">
        <v>119</v>
      </c>
      <c r="F9" s="30" t="s">
        <v>9</v>
      </c>
      <c r="G9" s="30" t="s">
        <v>231</v>
      </c>
      <c r="H9" s="43">
        <v>59.6</v>
      </c>
      <c r="I9" s="30">
        <v>0.12</v>
      </c>
      <c r="J9" s="41" t="s">
        <v>205</v>
      </c>
      <c r="K9" s="41" t="s">
        <v>257</v>
      </c>
    </row>
    <row r="10" spans="2:12" x14ac:dyDescent="0.3">
      <c r="B10" s="28">
        <v>7</v>
      </c>
      <c r="C10" s="28">
        <v>9345</v>
      </c>
      <c r="D10" s="28" t="s">
        <v>11</v>
      </c>
      <c r="E10" s="29" t="s">
        <v>120</v>
      </c>
      <c r="F10" s="30" t="s">
        <v>9</v>
      </c>
      <c r="G10" s="30" t="s">
        <v>232</v>
      </c>
      <c r="H10" s="43">
        <v>44.5</v>
      </c>
      <c r="I10" s="30">
        <v>0.11</v>
      </c>
      <c r="J10" s="41" t="s">
        <v>228</v>
      </c>
      <c r="K10" s="41" t="s">
        <v>234</v>
      </c>
    </row>
    <row r="11" spans="2:12" x14ac:dyDescent="0.3">
      <c r="B11" s="4">
        <v>8</v>
      </c>
      <c r="C11" s="4">
        <v>9346</v>
      </c>
      <c r="D11" s="4" t="s">
        <v>11</v>
      </c>
      <c r="E11" s="2" t="s">
        <v>121</v>
      </c>
      <c r="F11" s="5" t="s">
        <v>9</v>
      </c>
      <c r="G11" s="5" t="s">
        <v>233</v>
      </c>
      <c r="H11" s="44">
        <v>43</v>
      </c>
      <c r="I11" s="5">
        <v>0.11</v>
      </c>
      <c r="J11" s="41" t="s">
        <v>228</v>
      </c>
      <c r="K11" s="41" t="s">
        <v>234</v>
      </c>
    </row>
    <row r="12" spans="2:12" x14ac:dyDescent="0.3">
      <c r="B12" s="4">
        <v>9</v>
      </c>
      <c r="C12" s="4">
        <v>9350</v>
      </c>
      <c r="D12" s="4" t="s">
        <v>11</v>
      </c>
      <c r="E12" s="2" t="s">
        <v>123</v>
      </c>
      <c r="F12" s="5" t="s">
        <v>9</v>
      </c>
      <c r="G12" s="5" t="s">
        <v>235</v>
      </c>
      <c r="H12" s="44">
        <v>36.5</v>
      </c>
      <c r="I12" s="5">
        <v>0.14000000000000001</v>
      </c>
      <c r="J12" s="41" t="s">
        <v>228</v>
      </c>
      <c r="K12" s="41" t="s">
        <v>234</v>
      </c>
    </row>
    <row r="13" spans="2:12" ht="27.6" x14ac:dyDescent="0.3">
      <c r="B13" s="4">
        <v>10</v>
      </c>
      <c r="C13" s="4">
        <v>9351</v>
      </c>
      <c r="D13" s="4" t="s">
        <v>11</v>
      </c>
      <c r="E13" s="2" t="s">
        <v>124</v>
      </c>
      <c r="F13" s="5" t="s">
        <v>9</v>
      </c>
      <c r="G13" s="5" t="s">
        <v>236</v>
      </c>
      <c r="H13" s="44">
        <v>60</v>
      </c>
      <c r="I13" s="5">
        <v>0.54</v>
      </c>
      <c r="J13" s="41" t="s">
        <v>205</v>
      </c>
      <c r="K13" s="41" t="s">
        <v>257</v>
      </c>
    </row>
    <row r="14" spans="2:12" x14ac:dyDescent="0.3">
      <c r="B14" s="4">
        <v>11</v>
      </c>
      <c r="C14" s="4">
        <v>11245</v>
      </c>
      <c r="D14" s="4" t="s">
        <v>68</v>
      </c>
      <c r="E14" s="2" t="s">
        <v>127</v>
      </c>
      <c r="F14" s="5">
        <v>1946</v>
      </c>
      <c r="G14" s="5" t="s">
        <v>237</v>
      </c>
      <c r="H14" s="44">
        <v>41</v>
      </c>
      <c r="I14" s="5">
        <v>0.15</v>
      </c>
      <c r="J14" s="41" t="s">
        <v>228</v>
      </c>
      <c r="K14" s="41" t="s">
        <v>234</v>
      </c>
    </row>
    <row r="15" spans="2:12" x14ac:dyDescent="0.3">
      <c r="B15" s="4">
        <v>12</v>
      </c>
      <c r="C15" s="4">
        <v>11246</v>
      </c>
      <c r="D15" s="4" t="s">
        <v>68</v>
      </c>
      <c r="E15" s="2" t="s">
        <v>128</v>
      </c>
      <c r="F15" s="5">
        <v>1964</v>
      </c>
      <c r="G15" s="5" t="s">
        <v>238</v>
      </c>
      <c r="H15" s="44">
        <v>44.8</v>
      </c>
      <c r="I15" s="5">
        <v>0.28999999999999998</v>
      </c>
      <c r="J15" s="41" t="s">
        <v>228</v>
      </c>
      <c r="K15" s="41" t="s">
        <v>234</v>
      </c>
    </row>
    <row r="16" spans="2:12" x14ac:dyDescent="0.3">
      <c r="B16" s="4">
        <v>13</v>
      </c>
      <c r="C16" s="4">
        <v>11247</v>
      </c>
      <c r="D16" s="4" t="s">
        <v>68</v>
      </c>
      <c r="E16" s="2" t="s">
        <v>129</v>
      </c>
      <c r="F16" s="5">
        <v>1956</v>
      </c>
      <c r="G16" s="5" t="s">
        <v>239</v>
      </c>
      <c r="H16" s="44">
        <v>50</v>
      </c>
      <c r="I16" s="5">
        <v>0.37</v>
      </c>
      <c r="J16" s="41" t="s">
        <v>228</v>
      </c>
      <c r="K16" s="41" t="s">
        <v>234</v>
      </c>
    </row>
    <row r="17" spans="2:11" x14ac:dyDescent="0.3">
      <c r="B17" s="4">
        <v>14</v>
      </c>
      <c r="C17" s="4">
        <v>13704</v>
      </c>
      <c r="D17" s="4" t="s">
        <v>73</v>
      </c>
      <c r="E17" s="2" t="s">
        <v>131</v>
      </c>
      <c r="F17" s="5">
        <v>1932</v>
      </c>
      <c r="G17" s="5" t="s">
        <v>240</v>
      </c>
      <c r="H17" s="44">
        <v>43.1</v>
      </c>
      <c r="I17" s="5">
        <v>0.25</v>
      </c>
      <c r="J17" s="41" t="s">
        <v>262</v>
      </c>
      <c r="K17" s="41"/>
    </row>
    <row r="18" spans="2:11" x14ac:dyDescent="0.3">
      <c r="B18" s="4">
        <v>15</v>
      </c>
      <c r="C18" s="4">
        <v>13705</v>
      </c>
      <c r="D18" s="4" t="s">
        <v>73</v>
      </c>
      <c r="E18" s="2" t="s">
        <v>130</v>
      </c>
      <c r="F18" s="5" t="s">
        <v>9</v>
      </c>
      <c r="G18" s="5" t="s">
        <v>241</v>
      </c>
      <c r="H18" s="44">
        <v>50</v>
      </c>
      <c r="I18" s="5">
        <v>0.34</v>
      </c>
      <c r="J18" s="41" t="s">
        <v>262</v>
      </c>
      <c r="K18" s="41"/>
    </row>
    <row r="19" spans="2:11" x14ac:dyDescent="0.3">
      <c r="B19" s="4">
        <v>16</v>
      </c>
      <c r="C19" s="4">
        <v>13715</v>
      </c>
      <c r="D19" s="4" t="s">
        <v>73</v>
      </c>
      <c r="E19" s="2" t="s">
        <v>132</v>
      </c>
      <c r="F19" s="5">
        <v>1954</v>
      </c>
      <c r="G19" s="5" t="s">
        <v>242</v>
      </c>
      <c r="H19" s="44">
        <v>57.7</v>
      </c>
      <c r="I19" s="5">
        <v>0.25</v>
      </c>
      <c r="J19" s="41" t="s">
        <v>262</v>
      </c>
      <c r="K19" s="41"/>
    </row>
    <row r="20" spans="2:11" x14ac:dyDescent="0.3">
      <c r="B20" s="4">
        <v>17</v>
      </c>
      <c r="C20" s="4">
        <v>13719</v>
      </c>
      <c r="D20" s="4" t="s">
        <v>73</v>
      </c>
      <c r="E20" s="2" t="s">
        <v>133</v>
      </c>
      <c r="F20" s="5">
        <v>1939</v>
      </c>
      <c r="G20" s="5" t="s">
        <v>243</v>
      </c>
      <c r="H20" s="44">
        <v>22</v>
      </c>
      <c r="I20" s="5">
        <v>0.25</v>
      </c>
      <c r="J20" s="41" t="s">
        <v>262</v>
      </c>
      <c r="K20" s="41"/>
    </row>
    <row r="21" spans="2:11" ht="41.4" x14ac:dyDescent="0.3">
      <c r="B21" s="4">
        <v>18</v>
      </c>
      <c r="C21" s="4">
        <v>13722</v>
      </c>
      <c r="D21" s="4" t="s">
        <v>73</v>
      </c>
      <c r="E21" s="2" t="s">
        <v>162</v>
      </c>
      <c r="F21" s="5">
        <v>1947</v>
      </c>
      <c r="G21" s="5" t="s">
        <v>244</v>
      </c>
      <c r="H21" s="44">
        <v>30.8</v>
      </c>
      <c r="I21" s="5">
        <v>0.25</v>
      </c>
      <c r="J21" s="41" t="s">
        <v>247</v>
      </c>
      <c r="K21" s="41" t="s">
        <v>245</v>
      </c>
    </row>
    <row r="22" spans="2:11" x14ac:dyDescent="0.3">
      <c r="B22" s="4">
        <v>19</v>
      </c>
      <c r="C22" s="4">
        <v>15506</v>
      </c>
      <c r="D22" s="4" t="s">
        <v>32</v>
      </c>
      <c r="E22" s="2" t="s">
        <v>177</v>
      </c>
      <c r="F22" s="5">
        <v>1955</v>
      </c>
      <c r="G22" s="5" t="s">
        <v>246</v>
      </c>
      <c r="H22" s="44">
        <v>30.5</v>
      </c>
      <c r="I22" s="5">
        <v>0.25</v>
      </c>
      <c r="J22" s="41" t="s">
        <v>259</v>
      </c>
      <c r="K22" s="41"/>
    </row>
    <row r="23" spans="2:11" x14ac:dyDescent="0.3">
      <c r="B23" s="4">
        <v>20</v>
      </c>
      <c r="C23" s="4">
        <v>15509</v>
      </c>
      <c r="D23" s="4" t="s">
        <v>32</v>
      </c>
      <c r="E23" s="2" t="s">
        <v>178</v>
      </c>
      <c r="F23" s="5">
        <v>1955</v>
      </c>
      <c r="G23" s="5" t="s">
        <v>248</v>
      </c>
      <c r="H23" s="44">
        <v>45</v>
      </c>
      <c r="I23" s="5">
        <v>0.25</v>
      </c>
      <c r="J23" s="41" t="s">
        <v>260</v>
      </c>
      <c r="K23" s="41"/>
    </row>
    <row r="24" spans="2:11" x14ac:dyDescent="0.3">
      <c r="B24" s="4">
        <v>21</v>
      </c>
      <c r="C24" s="4">
        <v>18629</v>
      </c>
      <c r="D24" s="4" t="s">
        <v>6</v>
      </c>
      <c r="E24" s="2" t="s">
        <v>190</v>
      </c>
      <c r="F24" s="5">
        <v>1946</v>
      </c>
      <c r="G24" s="5" t="s">
        <v>249</v>
      </c>
      <c r="H24" s="44">
        <v>20</v>
      </c>
      <c r="I24" s="5">
        <v>0.25</v>
      </c>
      <c r="J24" s="41" t="s">
        <v>261</v>
      </c>
      <c r="K24" s="41" t="s">
        <v>250</v>
      </c>
    </row>
    <row r="25" spans="2:11" ht="41.4" x14ac:dyDescent="0.3">
      <c r="B25" s="4">
        <v>22</v>
      </c>
      <c r="C25" s="4">
        <v>20746</v>
      </c>
      <c r="D25" s="4" t="s">
        <v>49</v>
      </c>
      <c r="E25" s="2" t="s">
        <v>195</v>
      </c>
      <c r="F25" s="5">
        <v>1944</v>
      </c>
      <c r="G25" s="5" t="s">
        <v>251</v>
      </c>
      <c r="H25" s="44">
        <v>56</v>
      </c>
      <c r="I25" s="5">
        <v>0.59</v>
      </c>
      <c r="J25" s="41" t="s">
        <v>247</v>
      </c>
      <c r="K25" s="41" t="s">
        <v>245</v>
      </c>
    </row>
    <row r="26" spans="2:11" x14ac:dyDescent="0.3">
      <c r="B26" s="4">
        <v>23</v>
      </c>
      <c r="C26" s="4">
        <v>22993</v>
      </c>
      <c r="D26" s="4" t="s">
        <v>16</v>
      </c>
      <c r="E26" s="2" t="s">
        <v>213</v>
      </c>
      <c r="F26" s="5">
        <v>1966</v>
      </c>
      <c r="G26" s="5" t="s">
        <v>252</v>
      </c>
      <c r="H26" s="44">
        <v>70.2</v>
      </c>
      <c r="I26" s="5">
        <v>0.43</v>
      </c>
      <c r="J26" s="41" t="s">
        <v>253</v>
      </c>
      <c r="K26" s="41"/>
    </row>
    <row r="27" spans="2:11" x14ac:dyDescent="0.3">
      <c r="B27" s="4">
        <v>24</v>
      </c>
      <c r="C27" s="4">
        <v>22988</v>
      </c>
      <c r="D27" s="4" t="s">
        <v>16</v>
      </c>
      <c r="E27" s="2" t="s">
        <v>214</v>
      </c>
      <c r="F27" s="5" t="s">
        <v>9</v>
      </c>
      <c r="G27" s="5" t="s">
        <v>254</v>
      </c>
      <c r="H27" s="44">
        <v>51.6</v>
      </c>
      <c r="I27" s="5">
        <v>0.35</v>
      </c>
      <c r="J27" s="41" t="s">
        <v>253</v>
      </c>
      <c r="K27" s="41"/>
    </row>
    <row r="28" spans="2:11" x14ac:dyDescent="0.3">
      <c r="B28" s="4">
        <v>25</v>
      </c>
      <c r="C28" s="4">
        <v>22999</v>
      </c>
      <c r="D28" s="4" t="s">
        <v>16</v>
      </c>
      <c r="E28" s="2" t="s">
        <v>215</v>
      </c>
      <c r="F28" s="5">
        <v>1936</v>
      </c>
      <c r="G28" s="5" t="s">
        <v>256</v>
      </c>
      <c r="H28" s="44">
        <v>45.7</v>
      </c>
      <c r="I28" s="5">
        <v>0.24</v>
      </c>
      <c r="J28" s="41" t="s">
        <v>253</v>
      </c>
      <c r="K28" s="41"/>
    </row>
    <row r="29" spans="2:11" x14ac:dyDescent="0.3">
      <c r="B29" s="4">
        <v>26</v>
      </c>
      <c r="C29" s="4">
        <v>23018</v>
      </c>
      <c r="D29" s="4" t="s">
        <v>16</v>
      </c>
      <c r="E29" s="2" t="s">
        <v>216</v>
      </c>
      <c r="F29" s="5">
        <v>1948</v>
      </c>
      <c r="G29" s="5" t="s">
        <v>258</v>
      </c>
      <c r="H29" s="44">
        <v>65</v>
      </c>
      <c r="I29" s="5">
        <v>0.41</v>
      </c>
      <c r="J29" s="41" t="s">
        <v>253</v>
      </c>
      <c r="K29" s="41"/>
    </row>
    <row r="30" spans="2:11" x14ac:dyDescent="0.3">
      <c r="B30" s="4">
        <v>27</v>
      </c>
      <c r="C30" s="4">
        <v>23741</v>
      </c>
      <c r="D30" s="4" t="s">
        <v>11</v>
      </c>
      <c r="E30" s="2" t="s">
        <v>263</v>
      </c>
      <c r="F30" s="5">
        <v>1950</v>
      </c>
      <c r="G30" s="5" t="s">
        <v>277</v>
      </c>
      <c r="H30" s="44">
        <v>35</v>
      </c>
      <c r="I30" s="5">
        <v>0.25</v>
      </c>
      <c r="J30" s="41" t="s">
        <v>270</v>
      </c>
    </row>
    <row r="31" spans="2:11" x14ac:dyDescent="0.3">
      <c r="B31" s="4">
        <v>28</v>
      </c>
      <c r="C31" s="4">
        <v>23747</v>
      </c>
      <c r="D31" s="4" t="s">
        <v>11</v>
      </c>
      <c r="E31" s="2" t="s">
        <v>264</v>
      </c>
      <c r="F31" s="5">
        <v>1938</v>
      </c>
      <c r="G31" s="5" t="s">
        <v>276</v>
      </c>
      <c r="H31" s="44">
        <v>62.9</v>
      </c>
      <c r="I31" s="5">
        <v>0.25</v>
      </c>
      <c r="J31" s="41" t="s">
        <v>270</v>
      </c>
    </row>
    <row r="32" spans="2:11" x14ac:dyDescent="0.3">
      <c r="B32" s="4">
        <v>29</v>
      </c>
      <c r="C32" s="4">
        <v>23749</v>
      </c>
      <c r="D32" s="4" t="s">
        <v>11</v>
      </c>
      <c r="E32" s="2" t="s">
        <v>265</v>
      </c>
      <c r="F32" s="5">
        <v>1961</v>
      </c>
      <c r="G32" s="5" t="s">
        <v>275</v>
      </c>
      <c r="H32" s="44">
        <v>77.5</v>
      </c>
      <c r="I32" s="5">
        <v>0.44</v>
      </c>
      <c r="J32" s="41" t="s">
        <v>270</v>
      </c>
    </row>
    <row r="33" spans="2:10" x14ac:dyDescent="0.3">
      <c r="B33" s="4">
        <v>30</v>
      </c>
      <c r="C33" s="4">
        <v>23752</v>
      </c>
      <c r="D33" s="4" t="s">
        <v>11</v>
      </c>
      <c r="E33" s="2" t="s">
        <v>266</v>
      </c>
      <c r="F33" s="5">
        <v>1951</v>
      </c>
      <c r="G33" s="5" t="s">
        <v>274</v>
      </c>
      <c r="H33" s="44">
        <v>61.9</v>
      </c>
      <c r="I33" s="5">
        <v>0.1</v>
      </c>
      <c r="J33" s="41" t="s">
        <v>270</v>
      </c>
    </row>
    <row r="34" spans="2:10" x14ac:dyDescent="0.3">
      <c r="B34" s="4">
        <v>31</v>
      </c>
      <c r="C34" s="4">
        <v>23755</v>
      </c>
      <c r="D34" s="4" t="s">
        <v>11</v>
      </c>
      <c r="E34" s="2" t="s">
        <v>267</v>
      </c>
      <c r="F34" s="5">
        <v>1958</v>
      </c>
      <c r="G34" s="5" t="s">
        <v>273</v>
      </c>
      <c r="H34" s="44">
        <v>28.9</v>
      </c>
      <c r="I34" s="5">
        <v>0.36</v>
      </c>
      <c r="J34" s="41" t="s">
        <v>270</v>
      </c>
    </row>
    <row r="35" spans="2:10" x14ac:dyDescent="0.3">
      <c r="B35" s="4">
        <v>32</v>
      </c>
      <c r="C35" s="4">
        <v>23757</v>
      </c>
      <c r="D35" s="4" t="s">
        <v>11</v>
      </c>
      <c r="E35" s="2" t="s">
        <v>268</v>
      </c>
      <c r="F35" s="5">
        <v>1950</v>
      </c>
      <c r="G35" s="5" t="s">
        <v>272</v>
      </c>
      <c r="H35" s="44">
        <v>36</v>
      </c>
      <c r="I35" s="5">
        <v>0.13</v>
      </c>
      <c r="J35" s="41" t="s">
        <v>270</v>
      </c>
    </row>
    <row r="36" spans="2:10" x14ac:dyDescent="0.3">
      <c r="B36" s="4">
        <v>33</v>
      </c>
      <c r="C36" s="4">
        <v>23759</v>
      </c>
      <c r="D36" s="4" t="s">
        <v>11</v>
      </c>
      <c r="E36" s="2" t="s">
        <v>269</v>
      </c>
      <c r="F36" s="5">
        <v>1950</v>
      </c>
      <c r="G36" s="5" t="s">
        <v>271</v>
      </c>
      <c r="H36" s="44">
        <v>56.9</v>
      </c>
      <c r="I36" s="5">
        <v>0.39</v>
      </c>
      <c r="J36" s="41" t="s">
        <v>270</v>
      </c>
    </row>
    <row r="37" spans="2:10" x14ac:dyDescent="0.3">
      <c r="B37" s="4">
        <v>34</v>
      </c>
      <c r="C37" s="4">
        <v>23793</v>
      </c>
      <c r="D37" s="4" t="s">
        <v>37</v>
      </c>
      <c r="E37" s="2" t="s">
        <v>279</v>
      </c>
      <c r="F37" s="5">
        <v>1922</v>
      </c>
      <c r="G37" s="5" t="s">
        <v>298</v>
      </c>
      <c r="H37" s="44">
        <v>27.3</v>
      </c>
      <c r="I37" s="5">
        <v>0.25</v>
      </c>
      <c r="J37" s="41" t="s">
        <v>270</v>
      </c>
    </row>
    <row r="38" spans="2:10" x14ac:dyDescent="0.3">
      <c r="B38" s="4">
        <v>35</v>
      </c>
      <c r="C38" s="4">
        <v>23868</v>
      </c>
      <c r="D38" s="4" t="s">
        <v>37</v>
      </c>
      <c r="E38" s="2" t="s">
        <v>280</v>
      </c>
      <c r="F38" s="5">
        <v>1950</v>
      </c>
      <c r="G38" s="5" t="s">
        <v>297</v>
      </c>
      <c r="H38" s="44">
        <v>33.46</v>
      </c>
      <c r="I38" s="5">
        <v>0.25</v>
      </c>
      <c r="J38" s="41" t="s">
        <v>270</v>
      </c>
    </row>
    <row r="39" spans="2:10" x14ac:dyDescent="0.3">
      <c r="B39" s="4">
        <v>36</v>
      </c>
      <c r="C39" s="4">
        <v>23869</v>
      </c>
      <c r="D39" s="4" t="s">
        <v>37</v>
      </c>
      <c r="E39" s="2" t="s">
        <v>281</v>
      </c>
      <c r="F39" s="5">
        <v>1934</v>
      </c>
      <c r="G39" s="5" t="s">
        <v>300</v>
      </c>
      <c r="H39" s="44">
        <v>42.1</v>
      </c>
      <c r="I39" s="5">
        <v>0.18779999999999999</v>
      </c>
      <c r="J39" s="41" t="s">
        <v>270</v>
      </c>
    </row>
    <row r="40" spans="2:10" x14ac:dyDescent="0.3">
      <c r="B40" s="4">
        <v>37</v>
      </c>
      <c r="C40" s="4">
        <v>23871</v>
      </c>
      <c r="D40" s="4" t="s">
        <v>37</v>
      </c>
      <c r="E40" s="2" t="s">
        <v>282</v>
      </c>
      <c r="F40" s="5">
        <v>1920</v>
      </c>
      <c r="G40" s="5" t="s">
        <v>301</v>
      </c>
      <c r="H40" s="44">
        <v>33.9</v>
      </c>
      <c r="I40" s="5">
        <v>0.25</v>
      </c>
      <c r="J40" s="41" t="s">
        <v>270</v>
      </c>
    </row>
    <row r="41" spans="2:10" x14ac:dyDescent="0.3">
      <c r="B41" s="4">
        <v>38</v>
      </c>
      <c r="C41" s="4">
        <v>23874</v>
      </c>
      <c r="D41" s="4" t="s">
        <v>37</v>
      </c>
      <c r="E41" s="2" t="s">
        <v>283</v>
      </c>
      <c r="F41" s="5">
        <v>1978</v>
      </c>
      <c r="G41" s="5" t="s">
        <v>302</v>
      </c>
      <c r="H41" s="44">
        <v>60.1</v>
      </c>
      <c r="I41" s="5">
        <v>0.25</v>
      </c>
      <c r="J41" s="41" t="s">
        <v>270</v>
      </c>
    </row>
    <row r="42" spans="2:10" x14ac:dyDescent="0.3">
      <c r="B42" s="4">
        <v>39</v>
      </c>
      <c r="C42" s="4">
        <v>23875</v>
      </c>
      <c r="D42" s="4" t="s">
        <v>37</v>
      </c>
      <c r="E42" s="2" t="s">
        <v>284</v>
      </c>
      <c r="F42" s="5" t="s">
        <v>9</v>
      </c>
      <c r="G42" s="5" t="s">
        <v>303</v>
      </c>
      <c r="H42" s="44">
        <v>60.1</v>
      </c>
      <c r="I42" s="5">
        <v>0.25</v>
      </c>
      <c r="J42" s="41" t="s">
        <v>270</v>
      </c>
    </row>
    <row r="43" spans="2:10" x14ac:dyDescent="0.3">
      <c r="B43" s="4">
        <v>40</v>
      </c>
      <c r="C43" s="4">
        <v>23876</v>
      </c>
      <c r="D43" s="4" t="s">
        <v>37</v>
      </c>
      <c r="E43" s="2" t="s">
        <v>285</v>
      </c>
      <c r="F43" s="5">
        <v>1950</v>
      </c>
      <c r="G43" s="5" t="s">
        <v>304</v>
      </c>
      <c r="H43" s="44">
        <v>59.7</v>
      </c>
      <c r="I43" s="5">
        <v>0.25</v>
      </c>
      <c r="J43" s="41" t="s">
        <v>270</v>
      </c>
    </row>
    <row r="44" spans="2:10" x14ac:dyDescent="0.3">
      <c r="B44" s="4">
        <v>41</v>
      </c>
      <c r="C44" s="4">
        <v>23877</v>
      </c>
      <c r="D44" s="4" t="s">
        <v>37</v>
      </c>
      <c r="E44" s="2" t="s">
        <v>286</v>
      </c>
      <c r="F44" s="5" t="s">
        <v>9</v>
      </c>
      <c r="G44" s="5" t="s">
        <v>305</v>
      </c>
      <c r="H44" s="44" t="s">
        <v>9</v>
      </c>
      <c r="I44" s="5">
        <v>0.25</v>
      </c>
      <c r="J44" s="41" t="s">
        <v>270</v>
      </c>
    </row>
    <row r="45" spans="2:10" x14ac:dyDescent="0.3">
      <c r="B45" s="4">
        <v>42</v>
      </c>
      <c r="C45" s="4">
        <v>23879</v>
      </c>
      <c r="D45" s="4" t="s">
        <v>37</v>
      </c>
      <c r="E45" s="2" t="s">
        <v>287</v>
      </c>
      <c r="F45" s="5">
        <v>1960</v>
      </c>
      <c r="G45" s="5" t="s">
        <v>306</v>
      </c>
      <c r="H45" s="44">
        <v>54.3</v>
      </c>
      <c r="I45" s="5">
        <v>0.25</v>
      </c>
      <c r="J45" s="41" t="s">
        <v>270</v>
      </c>
    </row>
    <row r="46" spans="2:10" x14ac:dyDescent="0.3">
      <c r="B46" s="4">
        <v>43</v>
      </c>
      <c r="C46" s="4">
        <v>23881</v>
      </c>
      <c r="D46" s="4" t="s">
        <v>37</v>
      </c>
      <c r="E46" s="2" t="s">
        <v>288</v>
      </c>
      <c r="F46" s="5">
        <v>1935</v>
      </c>
      <c r="G46" s="5" t="s">
        <v>307</v>
      </c>
      <c r="H46" s="44">
        <v>41.02</v>
      </c>
      <c r="I46" s="5">
        <v>0.25</v>
      </c>
      <c r="J46" s="41" t="s">
        <v>270</v>
      </c>
    </row>
    <row r="47" spans="2:10" x14ac:dyDescent="0.3">
      <c r="B47" s="4">
        <v>44</v>
      </c>
      <c r="C47" s="4">
        <v>23882</v>
      </c>
      <c r="D47" s="4" t="s">
        <v>37</v>
      </c>
      <c r="E47" s="2" t="s">
        <v>289</v>
      </c>
      <c r="F47" s="5">
        <v>1920</v>
      </c>
      <c r="G47" s="5" t="s">
        <v>308</v>
      </c>
      <c r="H47" s="44">
        <v>34.5</v>
      </c>
      <c r="I47" s="5">
        <v>0.25</v>
      </c>
      <c r="J47" s="41" t="s">
        <v>270</v>
      </c>
    </row>
    <row r="48" spans="2:10" x14ac:dyDescent="0.3">
      <c r="B48" s="4">
        <v>45</v>
      </c>
      <c r="C48" s="4">
        <v>23883</v>
      </c>
      <c r="D48" s="4" t="s">
        <v>37</v>
      </c>
      <c r="E48" s="2" t="s">
        <v>290</v>
      </c>
      <c r="F48" s="5">
        <v>1965</v>
      </c>
      <c r="G48" s="5" t="s">
        <v>309</v>
      </c>
      <c r="H48" s="44">
        <v>55.7</v>
      </c>
      <c r="I48" s="5">
        <v>0.25</v>
      </c>
      <c r="J48" s="41" t="s">
        <v>270</v>
      </c>
    </row>
    <row r="49" spans="2:10" x14ac:dyDescent="0.3">
      <c r="B49" s="4">
        <v>46</v>
      </c>
      <c r="C49" s="4">
        <v>23884</v>
      </c>
      <c r="D49" s="4" t="s">
        <v>37</v>
      </c>
      <c r="E49" s="2" t="s">
        <v>278</v>
      </c>
      <c r="F49" s="5">
        <v>1947</v>
      </c>
      <c r="G49" s="5" t="s">
        <v>299</v>
      </c>
      <c r="H49" s="44">
        <v>82.1</v>
      </c>
      <c r="I49" s="5">
        <v>0.25</v>
      </c>
      <c r="J49" s="41" t="s">
        <v>270</v>
      </c>
    </row>
    <row r="50" spans="2:10" x14ac:dyDescent="0.3">
      <c r="B50" s="4">
        <v>47</v>
      </c>
      <c r="C50" s="4">
        <v>23885</v>
      </c>
      <c r="D50" s="4" t="s">
        <v>37</v>
      </c>
      <c r="E50" s="2" t="s">
        <v>291</v>
      </c>
      <c r="F50" s="5">
        <v>1947</v>
      </c>
      <c r="G50" s="5" t="s">
        <v>310</v>
      </c>
      <c r="H50" s="44">
        <v>45</v>
      </c>
      <c r="I50" s="5">
        <v>0.25</v>
      </c>
      <c r="J50" s="41" t="s">
        <v>270</v>
      </c>
    </row>
    <row r="51" spans="2:10" x14ac:dyDescent="0.3">
      <c r="B51" s="4">
        <v>48</v>
      </c>
      <c r="C51" s="4">
        <v>23886</v>
      </c>
      <c r="D51" s="4" t="s">
        <v>37</v>
      </c>
      <c r="E51" s="2" t="s">
        <v>292</v>
      </c>
      <c r="F51" s="5" t="s">
        <v>9</v>
      </c>
      <c r="G51" s="5" t="s">
        <v>311</v>
      </c>
      <c r="H51" s="44">
        <v>29.9</v>
      </c>
      <c r="I51" s="5">
        <v>0.25</v>
      </c>
      <c r="J51" s="41" t="s">
        <v>270</v>
      </c>
    </row>
    <row r="52" spans="2:10" x14ac:dyDescent="0.3">
      <c r="B52" s="4">
        <v>49</v>
      </c>
      <c r="C52" s="4">
        <v>23887</v>
      </c>
      <c r="D52" s="4" t="s">
        <v>37</v>
      </c>
      <c r="E52" s="2" t="s">
        <v>293</v>
      </c>
      <c r="F52" s="5">
        <v>1969</v>
      </c>
      <c r="G52" s="5" t="s">
        <v>312</v>
      </c>
      <c r="H52" s="44">
        <v>55</v>
      </c>
      <c r="I52" s="5">
        <v>0.25</v>
      </c>
      <c r="J52" s="41" t="s">
        <v>270</v>
      </c>
    </row>
    <row r="53" spans="2:10" x14ac:dyDescent="0.3">
      <c r="B53" s="4">
        <v>50</v>
      </c>
      <c r="C53" s="4">
        <v>23888</v>
      </c>
      <c r="D53" s="4" t="s">
        <v>37</v>
      </c>
      <c r="E53" s="2" t="s">
        <v>294</v>
      </c>
      <c r="F53" s="5">
        <v>1960</v>
      </c>
      <c r="G53" s="5" t="s">
        <v>313</v>
      </c>
      <c r="H53" s="44">
        <v>39.200000000000003</v>
      </c>
      <c r="I53" s="5">
        <v>0.25</v>
      </c>
      <c r="J53" s="41" t="s">
        <v>270</v>
      </c>
    </row>
    <row r="54" spans="2:10" x14ac:dyDescent="0.3">
      <c r="B54" s="4">
        <v>51</v>
      </c>
      <c r="C54" s="4">
        <v>23889</v>
      </c>
      <c r="D54" s="4" t="s">
        <v>37</v>
      </c>
      <c r="E54" s="2" t="s">
        <v>295</v>
      </c>
      <c r="F54" s="5">
        <v>1958</v>
      </c>
      <c r="G54" s="5" t="s">
        <v>314</v>
      </c>
      <c r="H54" s="44">
        <v>41.5</v>
      </c>
      <c r="I54" s="5">
        <v>0.16</v>
      </c>
      <c r="J54" s="41" t="s">
        <v>270</v>
      </c>
    </row>
    <row r="55" spans="2:10" x14ac:dyDescent="0.3">
      <c r="B55" s="4">
        <v>52</v>
      </c>
      <c r="C55" s="4">
        <v>23890</v>
      </c>
      <c r="D55" s="4" t="s">
        <v>37</v>
      </c>
      <c r="E55" s="2" t="s">
        <v>296</v>
      </c>
      <c r="F55" s="5">
        <v>1958</v>
      </c>
      <c r="G55" s="5" t="s">
        <v>315</v>
      </c>
      <c r="H55" s="44">
        <v>48.2</v>
      </c>
      <c r="I55" s="5">
        <v>0.25</v>
      </c>
      <c r="J55" s="41" t="s">
        <v>270</v>
      </c>
    </row>
  </sheetData>
  <mergeCells count="2">
    <mergeCell ref="B1:K1"/>
    <mergeCell ref="B2:K2"/>
  </mergeCells>
  <pageMargins left="0.70866141732283472" right="0.70866141732283472" top="0.74803149606299213" bottom="0" header="0.31496062992125984" footer="0.31496062992125984"/>
  <pageSetup paperSize="9" scale="54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Вся инфа</vt:lpstr>
      <vt:lpstr>На сайт</vt:lpstr>
      <vt:lpstr>'Вся инфа'!Область_печати</vt:lpstr>
      <vt:lpstr>'На сайт'!Область_печати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2024-03-11T07:49:13Z</dcterms:modified>
</cp:coreProperties>
</file>